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lehub.sharepoint.com/sites/Personal310/Shared Documents/General/Körorder Arbetsordning/SOMMAR/AO Publicerade/"/>
    </mc:Choice>
  </mc:AlternateContent>
  <xr:revisionPtr revIDLastSave="611" documentId="8_{B7487903-4842-4845-BD86-14BAFBA8C6E7}" xr6:coauthVersionLast="47" xr6:coauthVersionMax="47" xr10:uidLastSave="{AEE1B696-66CE-4D32-B618-162CEA86D847}"/>
  <bookViews>
    <workbookView xWindow="450" yWindow="360" windowWidth="23010" windowHeight="12210" tabRatio="500" firstSheet="19" activeTab="24" xr2:uid="{00000000-000D-0000-FFFF-FFFF00000000}"/>
  </bookViews>
  <sheets>
    <sheet name="Ändringslogg" sheetId="1" r:id="rId1"/>
    <sheet name="Norrskär" sheetId="2" r:id="rId2"/>
    <sheet name="Storskär" sheetId="3" r:id="rId3"/>
    <sheet name="Västan" sheetId="4" r:id="rId4"/>
    <sheet name="Waxholm I" sheetId="5" r:id="rId5"/>
    <sheet name="Waxholm II" sheetId="6" r:id="rId6"/>
    <sheet name="Skärgården" sheetId="7" r:id="rId7"/>
    <sheet name="Roslagen" sheetId="8" r:id="rId8"/>
    <sheet name="Vindöga" sheetId="9" r:id="rId9"/>
    <sheet name="Solöga" sheetId="10" r:id="rId10"/>
    <sheet name="Värmdö" sheetId="11" r:id="rId11"/>
    <sheet name="Vånö" sheetId="12" r:id="rId12"/>
    <sheet name="Väddö" sheetId="13" r:id="rId13"/>
    <sheet name="Viberö" sheetId="14" r:id="rId14"/>
    <sheet name="Vaxö" sheetId="15" r:id="rId15"/>
    <sheet name="Saxaren" sheetId="16" r:id="rId16"/>
    <sheet name="Söderarm" sheetId="17" r:id="rId17"/>
    <sheet name="Sandhamn" sheetId="18" r:id="rId18"/>
    <sheet name="Dalarö" sheetId="19" r:id="rId19"/>
    <sheet name="Nämdö" sheetId="20" r:id="rId20"/>
    <sheet name="Gällnö" sheetId="21" r:id="rId21"/>
    <sheet name="Yxlan" sheetId="22" r:id="rId22"/>
    <sheet name="Skraken" sheetId="23" r:id="rId23"/>
    <sheet name="Viggen" sheetId="24" r:id="rId24"/>
    <sheet name="Sjögull" sheetId="25" r:id="rId25"/>
    <sheet name="Sjöbris" sheetId="26" r:id="rId26"/>
    <sheet name="Riddarfjärden" sheetId="27" r:id="rId27"/>
    <sheet name="Sunnan" sheetId="28" r:id="rId28"/>
    <sheet name="Rex" sheetId="29" r:id="rId29"/>
    <sheet name="Östan" sheetId="30" r:id="rId30"/>
    <sheet name="Dux" sheetId="31" r:id="rId31"/>
    <sheet name="Mysing" sheetId="32" r:id="rId32"/>
    <sheet name="Utö Express" sheetId="33" r:id="rId33"/>
    <sheet name="Silverö" sheetId="34" r:id="rId34"/>
    <sheet name="Lux" sheetId="35" r:id="rId35"/>
    <sheet name="Skarpö" sheetId="36" r:id="rId36"/>
    <sheet name="Silverpilen" sheetId="37" r:id="rId37"/>
    <sheet name="Lusca" sheetId="38" r:id="rId38"/>
  </sheets>
  <definedNames>
    <definedName name="_xlnm.Print_Area" localSheetId="18">Dalarö!$A$1:$AB$34</definedName>
    <definedName name="_xlnm.Print_Area" localSheetId="30">Dux!$A$1:$AB$27</definedName>
    <definedName name="_xlnm.Print_Area" localSheetId="20">Gällnö!$A$1:$AB$28</definedName>
    <definedName name="_xlnm.Print_Area" localSheetId="37">Lusca!$A$1:$AB$37</definedName>
    <definedName name="_xlnm.Print_Area" localSheetId="34">Lux!$A$1:$AB$25</definedName>
    <definedName name="_xlnm.Print_Area" localSheetId="31">Mysing!$A$1:$AB$38</definedName>
    <definedName name="_xlnm.Print_Area" localSheetId="1">Norrskär!$A$1:$AB$31</definedName>
    <definedName name="_xlnm.Print_Area" localSheetId="19">Nämdö!$A$1:$AB$30</definedName>
    <definedName name="_xlnm.Print_Area" localSheetId="28">Rex!$A$1:$AB$24</definedName>
    <definedName name="_xlnm.Print_Area" localSheetId="26">Riddarfjärden!$A$1:$AB$31</definedName>
    <definedName name="_xlnm.Print_Area" localSheetId="7">Roslagen!$A$1:$AB$26</definedName>
    <definedName name="_xlnm.Print_Area" localSheetId="17">Sandhamn!$A$1:$AB$38</definedName>
    <definedName name="_xlnm.Print_Area" localSheetId="15">Saxaren!$A$1:$AB$27</definedName>
    <definedName name="_xlnm.Print_Area" localSheetId="36">Silverpilen!$A$1:$AB$32</definedName>
    <definedName name="_xlnm.Print_Area" localSheetId="33">Silverö!$A$1:$AB$39</definedName>
    <definedName name="_xlnm.Print_Area" localSheetId="25">Sjöbris!$A$1:$AB$35</definedName>
    <definedName name="_xlnm.Print_Area" localSheetId="24">Sjögull!$A$1:$AB$42</definedName>
    <definedName name="_xlnm.Print_Area" localSheetId="35">Skarpö!$A$1:$AB$34</definedName>
    <definedName name="_xlnm.Print_Area" localSheetId="22">Skraken!$A$1:$AB$25</definedName>
    <definedName name="_xlnm.Print_Area" localSheetId="6">Skärgården!$A$1:$AB$30</definedName>
    <definedName name="_xlnm.Print_Area" localSheetId="9">Solöga!$A$1:$AB$33</definedName>
    <definedName name="_xlnm.Print_Area" localSheetId="2">Storskär!$A$1:$AB$35</definedName>
    <definedName name="_xlnm.Print_Area" localSheetId="27">Sunnan!$A$1:$AB$27</definedName>
    <definedName name="_xlnm.Print_Area" localSheetId="16">Söderarm!$A$1:$AB$41</definedName>
    <definedName name="_xlnm.Print_Area" localSheetId="32">'Utö Express'!$A$1:$AB$39</definedName>
    <definedName name="_xlnm.Print_Area" localSheetId="14">Vaxö!$A$1:$AB$26</definedName>
    <definedName name="_xlnm.Print_Area" localSheetId="13">Viberö!$A$1:$AB$28</definedName>
    <definedName name="_xlnm.Print_Area" localSheetId="23">Viggen!$A$1:$AB$28</definedName>
    <definedName name="_xlnm.Print_Area" localSheetId="8">Vindöga!$A$1:$AB$34</definedName>
    <definedName name="_xlnm.Print_Area" localSheetId="11">Vånö!$A$1:$AB$25</definedName>
    <definedName name="_xlnm.Print_Area" localSheetId="12">Väddö!$A$1:$AB$25</definedName>
    <definedName name="_xlnm.Print_Area" localSheetId="10">Värmdö!$A$1:$AB$27</definedName>
    <definedName name="_xlnm.Print_Area" localSheetId="3">Västan!$A$1:$AB$35</definedName>
    <definedName name="_xlnm.Print_Area" localSheetId="4">'Waxholm I'!$A$1:$AB$33</definedName>
    <definedName name="_xlnm.Print_Area" localSheetId="5">'Waxholm II'!$A$1:$AB$27</definedName>
    <definedName name="_xlnm.Print_Area" localSheetId="21">Yxlan!$A$1:$AB$41</definedName>
    <definedName name="_xlnm.Print_Area" localSheetId="29">Östan!$A$1:$AB$26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Z43" i="25" l="1"/>
  <c r="F42" i="25"/>
  <c r="S42" i="25" s="1"/>
  <c r="U42" i="25"/>
  <c r="V42" i="25"/>
  <c r="W42" i="25"/>
  <c r="Z42" i="25"/>
  <c r="F43" i="25"/>
  <c r="T43" i="25" s="1"/>
  <c r="U43" i="25"/>
  <c r="V43" i="25"/>
  <c r="W43" i="25" s="1"/>
  <c r="F44" i="25"/>
  <c r="S44" i="25"/>
  <c r="T44" i="25"/>
  <c r="U44" i="25"/>
  <c r="V44" i="25"/>
  <c r="W44" i="25" s="1"/>
  <c r="Z44" i="25"/>
  <c r="Z26" i="26"/>
  <c r="T42" i="25" l="1"/>
  <c r="S43" i="25"/>
  <c r="F28" i="21"/>
  <c r="S28" i="21"/>
  <c r="T28" i="21"/>
  <c r="U28" i="21"/>
  <c r="V28" i="21"/>
  <c r="W28" i="21" s="1"/>
  <c r="Z28" i="21"/>
  <c r="F29" i="21"/>
  <c r="S29" i="21"/>
  <c r="T29" i="21"/>
  <c r="U29" i="21"/>
  <c r="V29" i="21"/>
  <c r="W29" i="21" s="1"/>
  <c r="Z29" i="21"/>
  <c r="F30" i="21"/>
  <c r="S30" i="21"/>
  <c r="T30" i="21"/>
  <c r="U30" i="21"/>
  <c r="V30" i="21"/>
  <c r="W30" i="21"/>
  <c r="Z30" i="21"/>
  <c r="F31" i="21"/>
  <c r="S31" i="21"/>
  <c r="T31" i="21"/>
  <c r="U31" i="21"/>
  <c r="V31" i="21"/>
  <c r="W31" i="21" s="1"/>
  <c r="Z31" i="21"/>
  <c r="F32" i="21"/>
  <c r="S32" i="21" s="1"/>
  <c r="T32" i="21"/>
  <c r="U32" i="21"/>
  <c r="V32" i="21"/>
  <c r="W32" i="21"/>
  <c r="Z32" i="21"/>
  <c r="F33" i="21"/>
  <c r="S33" i="21" s="1"/>
  <c r="U33" i="21"/>
  <c r="V33" i="21"/>
  <c r="W33" i="21"/>
  <c r="Z33" i="21"/>
  <c r="F34" i="21"/>
  <c r="S34" i="21"/>
  <c r="T34" i="21"/>
  <c r="U34" i="21"/>
  <c r="V34" i="21"/>
  <c r="W34" i="21"/>
  <c r="Z34" i="21"/>
  <c r="F26" i="20"/>
  <c r="S26" i="20" s="1"/>
  <c r="U26" i="20"/>
  <c r="V26" i="20"/>
  <c r="W26" i="20"/>
  <c r="Z26" i="20"/>
  <c r="F27" i="20"/>
  <c r="S27" i="20"/>
  <c r="T27" i="20"/>
  <c r="U27" i="20"/>
  <c r="W27" i="20" s="1"/>
  <c r="V27" i="20"/>
  <c r="Z27" i="20"/>
  <c r="F28" i="20"/>
  <c r="S28" i="20"/>
  <c r="T28" i="20"/>
  <c r="U28" i="20"/>
  <c r="V28" i="20"/>
  <c r="W28" i="20"/>
  <c r="Z28" i="20"/>
  <c r="F29" i="20"/>
  <c r="T29" i="20" s="1"/>
  <c r="S29" i="20"/>
  <c r="U29" i="20"/>
  <c r="W29" i="20" s="1"/>
  <c r="V29" i="20"/>
  <c r="Z29" i="20"/>
  <c r="F28" i="19"/>
  <c r="S28" i="19"/>
  <c r="T28" i="19"/>
  <c r="U28" i="19"/>
  <c r="V28" i="19"/>
  <c r="W28" i="19"/>
  <c r="Z28" i="19"/>
  <c r="F29" i="19"/>
  <c r="T29" i="19" s="1"/>
  <c r="S29" i="19"/>
  <c r="U29" i="19"/>
  <c r="V29" i="19"/>
  <c r="W29" i="19" s="1"/>
  <c r="Z29" i="19"/>
  <c r="F30" i="19"/>
  <c r="S30" i="19"/>
  <c r="T30" i="19"/>
  <c r="U30" i="19"/>
  <c r="V30" i="19"/>
  <c r="W30" i="19" s="1"/>
  <c r="Z30" i="19"/>
  <c r="F31" i="19"/>
  <c r="S31" i="19"/>
  <c r="T31" i="19"/>
  <c r="U31" i="19"/>
  <c r="V31" i="19"/>
  <c r="W31" i="19"/>
  <c r="Z31" i="19"/>
  <c r="F32" i="19"/>
  <c r="S32" i="19"/>
  <c r="T32" i="19"/>
  <c r="U32" i="19"/>
  <c r="V32" i="19"/>
  <c r="W32" i="19" s="1"/>
  <c r="Z32" i="19"/>
  <c r="F33" i="19"/>
  <c r="S33" i="19" s="1"/>
  <c r="T33" i="19"/>
  <c r="U33" i="19"/>
  <c r="V33" i="19"/>
  <c r="W33" i="19"/>
  <c r="Z33" i="19"/>
  <c r="Z27" i="18"/>
  <c r="F27" i="18"/>
  <c r="T27" i="18" s="1"/>
  <c r="S27" i="18"/>
  <c r="U27" i="18"/>
  <c r="V27" i="18"/>
  <c r="W27" i="18" s="1"/>
  <c r="F28" i="18"/>
  <c r="S28" i="18"/>
  <c r="T28" i="18"/>
  <c r="U28" i="18"/>
  <c r="V28" i="18"/>
  <c r="W28" i="18"/>
  <c r="Z28" i="18"/>
  <c r="F29" i="18"/>
  <c r="S29" i="18" s="1"/>
  <c r="U29" i="18"/>
  <c r="V29" i="18"/>
  <c r="W29" i="18"/>
  <c r="Z29" i="18"/>
  <c r="F30" i="18"/>
  <c r="S30" i="18"/>
  <c r="T30" i="18"/>
  <c r="U30" i="18"/>
  <c r="W30" i="18" s="1"/>
  <c r="V30" i="18"/>
  <c r="Z30" i="18"/>
  <c r="F28" i="17"/>
  <c r="S28" i="17"/>
  <c r="T28" i="17"/>
  <c r="U28" i="17"/>
  <c r="V28" i="17"/>
  <c r="W28" i="17"/>
  <c r="Z28" i="17"/>
  <c r="F29" i="17"/>
  <c r="T29" i="17" s="1"/>
  <c r="S29" i="17"/>
  <c r="U29" i="17"/>
  <c r="W29" i="17" s="1"/>
  <c r="V29" i="17"/>
  <c r="Z29" i="17"/>
  <c r="F30" i="17"/>
  <c r="S30" i="17"/>
  <c r="T30" i="17"/>
  <c r="U30" i="17"/>
  <c r="V30" i="17"/>
  <c r="W30" i="17"/>
  <c r="Z30" i="17"/>
  <c r="F31" i="17"/>
  <c r="T31" i="17" s="1"/>
  <c r="S31" i="17"/>
  <c r="U31" i="17"/>
  <c r="V31" i="17"/>
  <c r="W31" i="17" s="1"/>
  <c r="Z31" i="17"/>
  <c r="F32" i="17"/>
  <c r="S32" i="17"/>
  <c r="T32" i="17"/>
  <c r="U32" i="17"/>
  <c r="V32" i="17"/>
  <c r="W32" i="17" s="1"/>
  <c r="Z32" i="17"/>
  <c r="F33" i="17"/>
  <c r="S33" i="17" s="1"/>
  <c r="T33" i="17"/>
  <c r="U33" i="17"/>
  <c r="V33" i="17"/>
  <c r="W33" i="17"/>
  <c r="Z33" i="17"/>
  <c r="F34" i="17"/>
  <c r="S34" i="17"/>
  <c r="T34" i="17"/>
  <c r="U34" i="17"/>
  <c r="V34" i="17"/>
  <c r="W34" i="17" s="1"/>
  <c r="Z34" i="17"/>
  <c r="F35" i="17"/>
  <c r="S35" i="17" s="1"/>
  <c r="T35" i="17"/>
  <c r="U35" i="17"/>
  <c r="V35" i="17"/>
  <c r="W35" i="17"/>
  <c r="Z35" i="17"/>
  <c r="F28" i="16"/>
  <c r="S28" i="16" s="1"/>
  <c r="U28" i="16"/>
  <c r="V28" i="16"/>
  <c r="W28" i="16"/>
  <c r="F29" i="16"/>
  <c r="S29" i="16"/>
  <c r="T29" i="16"/>
  <c r="U29" i="16"/>
  <c r="V29" i="16"/>
  <c r="W29" i="16"/>
  <c r="Z29" i="16"/>
  <c r="F30" i="16"/>
  <c r="S30" i="16"/>
  <c r="T30" i="16"/>
  <c r="U30" i="16"/>
  <c r="V30" i="16"/>
  <c r="W30" i="16" s="1"/>
  <c r="Z30" i="16"/>
  <c r="F31" i="16"/>
  <c r="S31" i="16"/>
  <c r="T31" i="16"/>
  <c r="U31" i="16"/>
  <c r="V31" i="16"/>
  <c r="W31" i="16" s="1"/>
  <c r="Z31" i="16"/>
  <c r="F32" i="16"/>
  <c r="S32" i="16" s="1"/>
  <c r="T32" i="16"/>
  <c r="U32" i="16"/>
  <c r="V32" i="16"/>
  <c r="W32" i="16"/>
  <c r="Z32" i="16"/>
  <c r="F33" i="16"/>
  <c r="S33" i="16"/>
  <c r="T33" i="16"/>
  <c r="U33" i="16"/>
  <c r="V33" i="16"/>
  <c r="W33" i="16" s="1"/>
  <c r="Z33" i="16"/>
  <c r="F34" i="16"/>
  <c r="S34" i="16" s="1"/>
  <c r="T34" i="16"/>
  <c r="U34" i="16"/>
  <c r="V34" i="16"/>
  <c r="W34" i="16"/>
  <c r="Z34" i="16"/>
  <c r="F35" i="16"/>
  <c r="S35" i="16" s="1"/>
  <c r="U35" i="16"/>
  <c r="V35" i="16"/>
  <c r="W35" i="16"/>
  <c r="Z35" i="16"/>
  <c r="F36" i="16"/>
  <c r="S36" i="16"/>
  <c r="T36" i="16"/>
  <c r="U36" i="16"/>
  <c r="V36" i="16"/>
  <c r="W36" i="16"/>
  <c r="Z36" i="16"/>
  <c r="F27" i="15"/>
  <c r="S27" i="15" s="1"/>
  <c r="U27" i="15"/>
  <c r="V27" i="15"/>
  <c r="W27" i="15"/>
  <c r="F28" i="15"/>
  <c r="S28" i="15"/>
  <c r="T28" i="15"/>
  <c r="U28" i="15"/>
  <c r="V28" i="15"/>
  <c r="W28" i="15" s="1"/>
  <c r="Z28" i="15"/>
  <c r="F29" i="15"/>
  <c r="S29" i="15" s="1"/>
  <c r="T29" i="15"/>
  <c r="U29" i="15"/>
  <c r="V29" i="15"/>
  <c r="W29" i="15"/>
  <c r="Z29" i="15"/>
  <c r="F30" i="15"/>
  <c r="S30" i="15"/>
  <c r="T30" i="15"/>
  <c r="U30" i="15"/>
  <c r="V30" i="15"/>
  <c r="W30" i="15" s="1"/>
  <c r="Z30" i="15"/>
  <c r="F31" i="15"/>
  <c r="S31" i="15" s="1"/>
  <c r="T31" i="15"/>
  <c r="U31" i="15"/>
  <c r="V31" i="15"/>
  <c r="W31" i="15"/>
  <c r="Z31" i="15"/>
  <c r="F32" i="15"/>
  <c r="S32" i="15" s="1"/>
  <c r="U32" i="15"/>
  <c r="V32" i="15"/>
  <c r="W32" i="15"/>
  <c r="Z32" i="15"/>
  <c r="F33" i="15"/>
  <c r="S33" i="15"/>
  <c r="T33" i="15"/>
  <c r="U33" i="15"/>
  <c r="V33" i="15"/>
  <c r="W33" i="15"/>
  <c r="Z33" i="15"/>
  <c r="F34" i="15"/>
  <c r="S34" i="15" s="1"/>
  <c r="U34" i="15"/>
  <c r="V34" i="15"/>
  <c r="W34" i="15"/>
  <c r="Z34" i="15"/>
  <c r="F27" i="14"/>
  <c r="S27" i="14"/>
  <c r="T27" i="14"/>
  <c r="U27" i="14"/>
  <c r="W27" i="14" s="1"/>
  <c r="V27" i="14"/>
  <c r="F28" i="14"/>
  <c r="S28" i="14"/>
  <c r="T28" i="14"/>
  <c r="U28" i="14"/>
  <c r="V28" i="14"/>
  <c r="W28" i="14"/>
  <c r="Z28" i="14"/>
  <c r="F29" i="14"/>
  <c r="S29" i="14"/>
  <c r="T29" i="14"/>
  <c r="U29" i="14"/>
  <c r="V29" i="14"/>
  <c r="W29" i="14" s="1"/>
  <c r="Z29" i="14"/>
  <c r="F30" i="14"/>
  <c r="S30" i="14" s="1"/>
  <c r="T30" i="14"/>
  <c r="U30" i="14"/>
  <c r="V30" i="14"/>
  <c r="W30" i="14"/>
  <c r="Z30" i="14"/>
  <c r="F31" i="14"/>
  <c r="S31" i="14" s="1"/>
  <c r="U31" i="14"/>
  <c r="V31" i="14"/>
  <c r="W31" i="14"/>
  <c r="Z31" i="14"/>
  <c r="F32" i="14"/>
  <c r="S32" i="14"/>
  <c r="T32" i="14"/>
  <c r="U32" i="14"/>
  <c r="V32" i="14"/>
  <c r="W32" i="14"/>
  <c r="Z32" i="14"/>
  <c r="F33" i="14"/>
  <c r="S33" i="14" s="1"/>
  <c r="U33" i="14"/>
  <c r="V33" i="14"/>
  <c r="W33" i="14"/>
  <c r="Z33" i="14"/>
  <c r="F34" i="14"/>
  <c r="S34" i="14"/>
  <c r="T34" i="14"/>
  <c r="U34" i="14"/>
  <c r="W34" i="14" s="1"/>
  <c r="V34" i="14"/>
  <c r="Z34" i="14"/>
  <c r="F35" i="14"/>
  <c r="T35" i="14" s="1"/>
  <c r="S35" i="14"/>
  <c r="U35" i="14"/>
  <c r="V35" i="14"/>
  <c r="W35" i="14"/>
  <c r="Z35" i="14"/>
  <c r="F27" i="13"/>
  <c r="T27" i="13" s="1"/>
  <c r="S27" i="13"/>
  <c r="U27" i="13"/>
  <c r="V27" i="13"/>
  <c r="W27" i="13" s="1"/>
  <c r="Z27" i="13"/>
  <c r="F28" i="13"/>
  <c r="S28" i="13"/>
  <c r="T28" i="13"/>
  <c r="U28" i="13"/>
  <c r="V28" i="13"/>
  <c r="W28" i="13"/>
  <c r="Z28" i="13"/>
  <c r="F29" i="13"/>
  <c r="S29" i="13"/>
  <c r="T29" i="13"/>
  <c r="U29" i="13"/>
  <c r="V29" i="13"/>
  <c r="W29" i="13" s="1"/>
  <c r="Z29" i="13"/>
  <c r="F30" i="13"/>
  <c r="S30" i="13"/>
  <c r="T30" i="13"/>
  <c r="U30" i="13"/>
  <c r="V30" i="13"/>
  <c r="W30" i="13" s="1"/>
  <c r="Z30" i="13"/>
  <c r="F31" i="13"/>
  <c r="S31" i="13" s="1"/>
  <c r="T31" i="13"/>
  <c r="U31" i="13"/>
  <c r="V31" i="13"/>
  <c r="W31" i="13"/>
  <c r="Z31" i="13"/>
  <c r="F32" i="13"/>
  <c r="S32" i="13"/>
  <c r="T32" i="13"/>
  <c r="U32" i="13"/>
  <c r="V32" i="13"/>
  <c r="W32" i="13" s="1"/>
  <c r="Z32" i="13"/>
  <c r="F33" i="13"/>
  <c r="S33" i="13" s="1"/>
  <c r="T33" i="13"/>
  <c r="U33" i="13"/>
  <c r="V33" i="13"/>
  <c r="W33" i="13"/>
  <c r="Z33" i="13"/>
  <c r="Z35" i="12"/>
  <c r="V35" i="12"/>
  <c r="W35" i="12" s="1"/>
  <c r="U35" i="12"/>
  <c r="T35" i="12"/>
  <c r="F35" i="12"/>
  <c r="S35" i="12" s="1"/>
  <c r="Z34" i="12"/>
  <c r="V34" i="12"/>
  <c r="W34" i="12" s="1"/>
  <c r="U34" i="12"/>
  <c r="T34" i="12"/>
  <c r="F34" i="12"/>
  <c r="S34" i="12" s="1"/>
  <c r="Z33" i="12"/>
  <c r="V33" i="12"/>
  <c r="U33" i="12"/>
  <c r="S33" i="12"/>
  <c r="F33" i="12"/>
  <c r="T33" i="12" s="1"/>
  <c r="Z32" i="12"/>
  <c r="V32" i="12"/>
  <c r="W32" i="12" s="1"/>
  <c r="U32" i="12"/>
  <c r="F32" i="12"/>
  <c r="T32" i="12" s="1"/>
  <c r="Z31" i="12"/>
  <c r="V31" i="12"/>
  <c r="U31" i="12"/>
  <c r="F31" i="12"/>
  <c r="S31" i="12" s="1"/>
  <c r="Z30" i="12"/>
  <c r="V30" i="12"/>
  <c r="U30" i="12"/>
  <c r="F30" i="12"/>
  <c r="T30" i="12" s="1"/>
  <c r="Z29" i="12"/>
  <c r="V29" i="12"/>
  <c r="U29" i="12"/>
  <c r="F29" i="12"/>
  <c r="S29" i="12" s="1"/>
  <c r="Z28" i="12"/>
  <c r="V28" i="12"/>
  <c r="U28" i="12"/>
  <c r="W28" i="12" s="1"/>
  <c r="F28" i="12"/>
  <c r="T28" i="12" s="1"/>
  <c r="V27" i="12"/>
  <c r="W27" i="12" s="1"/>
  <c r="U27" i="12"/>
  <c r="T27" i="12"/>
  <c r="F27" i="12"/>
  <c r="S27" i="12" s="1"/>
  <c r="Z36" i="11"/>
  <c r="V36" i="11"/>
  <c r="U36" i="11"/>
  <c r="F36" i="11"/>
  <c r="S36" i="11" s="1"/>
  <c r="Z35" i="11"/>
  <c r="V35" i="11"/>
  <c r="U35" i="11"/>
  <c r="F35" i="11"/>
  <c r="T35" i="11" s="1"/>
  <c r="Z34" i="11"/>
  <c r="V34" i="11"/>
  <c r="U34" i="11"/>
  <c r="W34" i="11" s="1"/>
  <c r="F34" i="11"/>
  <c r="T34" i="11" s="1"/>
  <c r="Z33" i="11"/>
  <c r="V33" i="11"/>
  <c r="U33" i="11"/>
  <c r="F33" i="11"/>
  <c r="T33" i="11" s="1"/>
  <c r="Z32" i="11"/>
  <c r="V32" i="11"/>
  <c r="U32" i="11"/>
  <c r="W32" i="11" s="1"/>
  <c r="F32" i="11"/>
  <c r="T32" i="11" s="1"/>
  <c r="Z31" i="11"/>
  <c r="V31" i="11"/>
  <c r="U31" i="11"/>
  <c r="W31" i="11" s="1"/>
  <c r="F31" i="11"/>
  <c r="T31" i="11" s="1"/>
  <c r="Z30" i="11"/>
  <c r="V30" i="11"/>
  <c r="U30" i="11"/>
  <c r="F30" i="11"/>
  <c r="T30" i="11" s="1"/>
  <c r="Z29" i="11"/>
  <c r="V29" i="11"/>
  <c r="U29" i="11"/>
  <c r="W29" i="11" s="1"/>
  <c r="F29" i="11"/>
  <c r="T29" i="11" s="1"/>
  <c r="Z28" i="11"/>
  <c r="V28" i="11"/>
  <c r="U28" i="11"/>
  <c r="W28" i="11" s="1"/>
  <c r="F28" i="11"/>
  <c r="T28" i="11" s="1"/>
  <c r="Z27" i="11"/>
  <c r="V27" i="11"/>
  <c r="U27" i="11"/>
  <c r="W27" i="11" s="1"/>
  <c r="F27" i="11"/>
  <c r="T27" i="11" s="1"/>
  <c r="Z30" i="10"/>
  <c r="V30" i="10"/>
  <c r="U30" i="10"/>
  <c r="F30" i="10"/>
  <c r="T30" i="10" s="1"/>
  <c r="Z29" i="10"/>
  <c r="V29" i="10"/>
  <c r="U29" i="10"/>
  <c r="F29" i="10"/>
  <c r="T29" i="10" s="1"/>
  <c r="Z28" i="10"/>
  <c r="V28" i="10"/>
  <c r="W28" i="10" s="1"/>
  <c r="U28" i="10"/>
  <c r="F28" i="10"/>
  <c r="T28" i="10" s="1"/>
  <c r="Z27" i="10"/>
  <c r="V27" i="10"/>
  <c r="U27" i="10"/>
  <c r="F27" i="10"/>
  <c r="T27" i="10" s="1"/>
  <c r="Z26" i="10"/>
  <c r="V26" i="10"/>
  <c r="U26" i="10"/>
  <c r="F26" i="10"/>
  <c r="T26" i="10" s="1"/>
  <c r="Z30" i="9"/>
  <c r="V30" i="9"/>
  <c r="U30" i="9"/>
  <c r="F30" i="9"/>
  <c r="T30" i="9" s="1"/>
  <c r="Z29" i="9"/>
  <c r="V29" i="9"/>
  <c r="U29" i="9"/>
  <c r="F29" i="9"/>
  <c r="T29" i="9" s="1"/>
  <c r="Z28" i="9"/>
  <c r="V28" i="9"/>
  <c r="W28" i="9" s="1"/>
  <c r="U28" i="9"/>
  <c r="F28" i="9"/>
  <c r="T28" i="9" s="1"/>
  <c r="Z27" i="9"/>
  <c r="V27" i="9"/>
  <c r="U27" i="9"/>
  <c r="F27" i="9"/>
  <c r="T27" i="9" s="1"/>
  <c r="V26" i="9"/>
  <c r="U26" i="9"/>
  <c r="F26" i="9"/>
  <c r="T26" i="9" s="1"/>
  <c r="Z35" i="8"/>
  <c r="W35" i="8"/>
  <c r="V35" i="8"/>
  <c r="U35" i="8"/>
  <c r="F35" i="8"/>
  <c r="T35" i="8" s="1"/>
  <c r="Z34" i="8"/>
  <c r="V34" i="8"/>
  <c r="U34" i="8"/>
  <c r="F34" i="8"/>
  <c r="S34" i="8" s="1"/>
  <c r="Z33" i="8"/>
  <c r="V33" i="8"/>
  <c r="W33" i="8" s="1"/>
  <c r="U33" i="8"/>
  <c r="F33" i="8"/>
  <c r="T33" i="8" s="1"/>
  <c r="Z32" i="8"/>
  <c r="V32" i="8"/>
  <c r="U32" i="8"/>
  <c r="F32" i="8"/>
  <c r="S32" i="8" s="1"/>
  <c r="Z31" i="8"/>
  <c r="V31" i="8"/>
  <c r="U31" i="8"/>
  <c r="T31" i="8"/>
  <c r="S31" i="8"/>
  <c r="F31" i="8"/>
  <c r="Z30" i="8"/>
  <c r="V30" i="8"/>
  <c r="U30" i="8"/>
  <c r="F30" i="8"/>
  <c r="T30" i="8" s="1"/>
  <c r="Z29" i="8"/>
  <c r="V29" i="8"/>
  <c r="U29" i="8"/>
  <c r="F29" i="8"/>
  <c r="T29" i="8" s="1"/>
  <c r="V28" i="8"/>
  <c r="U28" i="8"/>
  <c r="W28" i="8" s="1"/>
  <c r="F28" i="8"/>
  <c r="T28" i="8" s="1"/>
  <c r="Z34" i="7"/>
  <c r="V34" i="7"/>
  <c r="W34" i="7" s="1"/>
  <c r="U34" i="7"/>
  <c r="F34" i="7"/>
  <c r="T34" i="7" s="1"/>
  <c r="Z33" i="7"/>
  <c r="V33" i="7"/>
  <c r="U33" i="7"/>
  <c r="F33" i="7"/>
  <c r="T33" i="7" s="1"/>
  <c r="Z32" i="7"/>
  <c r="V32" i="7"/>
  <c r="W32" i="7" s="1"/>
  <c r="U32" i="7"/>
  <c r="F32" i="7"/>
  <c r="T32" i="7" s="1"/>
  <c r="Z31" i="7"/>
  <c r="V31" i="7"/>
  <c r="U31" i="7"/>
  <c r="F31" i="7"/>
  <c r="T31" i="7" s="1"/>
  <c r="Z30" i="7"/>
  <c r="V30" i="7"/>
  <c r="U30" i="7"/>
  <c r="T30" i="7"/>
  <c r="S30" i="7"/>
  <c r="F30" i="7"/>
  <c r="Z29" i="7"/>
  <c r="V29" i="7"/>
  <c r="U29" i="7"/>
  <c r="W29" i="7" s="1"/>
  <c r="F29" i="7"/>
  <c r="T29" i="7" s="1"/>
  <c r="Z28" i="7"/>
  <c r="V28" i="7"/>
  <c r="U28" i="7"/>
  <c r="T28" i="7"/>
  <c r="S28" i="7"/>
  <c r="F28" i="7"/>
  <c r="Z27" i="7"/>
  <c r="V27" i="7"/>
  <c r="U27" i="7"/>
  <c r="W27" i="7" s="1"/>
  <c r="F27" i="7"/>
  <c r="T27" i="7" s="1"/>
  <c r="Z33" i="6"/>
  <c r="V33" i="6"/>
  <c r="U33" i="6"/>
  <c r="F33" i="6"/>
  <c r="T33" i="6" s="1"/>
  <c r="Z32" i="6"/>
  <c r="V32" i="6"/>
  <c r="U32" i="6"/>
  <c r="F32" i="6"/>
  <c r="S32" i="6" s="1"/>
  <c r="Z31" i="6"/>
  <c r="V31" i="6"/>
  <c r="U31" i="6"/>
  <c r="F31" i="6"/>
  <c r="T31" i="6" s="1"/>
  <c r="Z30" i="6"/>
  <c r="V30" i="6"/>
  <c r="U30" i="6"/>
  <c r="F30" i="6"/>
  <c r="T30" i="6" s="1"/>
  <c r="Z29" i="6"/>
  <c r="V29" i="6"/>
  <c r="U29" i="6"/>
  <c r="W29" i="6" s="1"/>
  <c r="S29" i="6"/>
  <c r="F29" i="6"/>
  <c r="T29" i="6" s="1"/>
  <c r="Z28" i="6"/>
  <c r="V28" i="6"/>
  <c r="U28" i="6"/>
  <c r="F28" i="6"/>
  <c r="T28" i="6" s="1"/>
  <c r="Z27" i="6"/>
  <c r="V27" i="6"/>
  <c r="U27" i="6"/>
  <c r="W27" i="6" s="1"/>
  <c r="T27" i="6"/>
  <c r="S27" i="6"/>
  <c r="F27" i="6"/>
  <c r="Z26" i="6"/>
  <c r="V26" i="6"/>
  <c r="U26" i="6"/>
  <c r="W26" i="6" s="1"/>
  <c r="F26" i="6"/>
  <c r="T26" i="6" s="1"/>
  <c r="Z35" i="5"/>
  <c r="Z28" i="5"/>
  <c r="Z29" i="5"/>
  <c r="Z30" i="5"/>
  <c r="Z32" i="5"/>
  <c r="Z34" i="5"/>
  <c r="Z33" i="5"/>
  <c r="W33" i="12" l="1"/>
  <c r="T33" i="14"/>
  <c r="T34" i="15"/>
  <c r="T27" i="15"/>
  <c r="T29" i="18"/>
  <c r="T26" i="20"/>
  <c r="W31" i="12"/>
  <c r="S32" i="12"/>
  <c r="T31" i="14"/>
  <c r="T32" i="15"/>
  <c r="T35" i="16"/>
  <c r="T28" i="16"/>
  <c r="T33" i="21"/>
  <c r="W30" i="12"/>
  <c r="S30" i="12"/>
  <c r="T29" i="12"/>
  <c r="W29" i="12"/>
  <c r="T31" i="12"/>
  <c r="S28" i="12"/>
  <c r="S35" i="11"/>
  <c r="W35" i="11"/>
  <c r="T36" i="11"/>
  <c r="W36" i="11"/>
  <c r="S33" i="11"/>
  <c r="W33" i="11"/>
  <c r="S32" i="11"/>
  <c r="S31" i="11"/>
  <c r="W30" i="11"/>
  <c r="S30" i="11"/>
  <c r="S27" i="11"/>
  <c r="S34" i="11"/>
  <c r="S29" i="11"/>
  <c r="S28" i="11"/>
  <c r="W27" i="10"/>
  <c r="S26" i="10"/>
  <c r="W26" i="10"/>
  <c r="S29" i="10"/>
  <c r="S27" i="10"/>
  <c r="W29" i="10"/>
  <c r="W30" i="10"/>
  <c r="S28" i="10"/>
  <c r="S30" i="10"/>
  <c r="S29" i="9"/>
  <c r="W26" i="9"/>
  <c r="W29" i="9"/>
  <c r="W27" i="9"/>
  <c r="W30" i="9"/>
  <c r="S26" i="9"/>
  <c r="S28" i="9"/>
  <c r="S30" i="9"/>
  <c r="S27" i="9"/>
  <c r="T34" i="8"/>
  <c r="W34" i="8"/>
  <c r="T32" i="8"/>
  <c r="W32" i="8"/>
  <c r="W31" i="8"/>
  <c r="S30" i="8"/>
  <c r="W30" i="8"/>
  <c r="W29" i="8"/>
  <c r="S29" i="8"/>
  <c r="S33" i="8"/>
  <c r="S28" i="8"/>
  <c r="S35" i="8"/>
  <c r="S33" i="7"/>
  <c r="W33" i="7"/>
  <c r="S31" i="7"/>
  <c r="W31" i="7"/>
  <c r="W30" i="7"/>
  <c r="W28" i="7"/>
  <c r="S32" i="7"/>
  <c r="S27" i="7"/>
  <c r="S34" i="7"/>
  <c r="S29" i="7"/>
  <c r="W33" i="6"/>
  <c r="T32" i="6"/>
  <c r="W32" i="6"/>
  <c r="W31" i="6"/>
  <c r="S31" i="6"/>
  <c r="S30" i="6"/>
  <c r="W30" i="6"/>
  <c r="W28" i="6"/>
  <c r="S26" i="6"/>
  <c r="S33" i="6"/>
  <c r="S28" i="6"/>
  <c r="Z29" i="32" l="1"/>
  <c r="V29" i="32"/>
  <c r="W29" i="32" s="1"/>
  <c r="U29" i="32"/>
  <c r="F29" i="32"/>
  <c r="T29" i="32" s="1"/>
  <c r="Z28" i="32"/>
  <c r="V28" i="32"/>
  <c r="W28" i="32" s="1"/>
  <c r="U28" i="32"/>
  <c r="T28" i="32"/>
  <c r="S28" i="32"/>
  <c r="F28" i="32"/>
  <c r="Z27" i="32"/>
  <c r="V27" i="32"/>
  <c r="W27" i="32" s="1"/>
  <c r="U27" i="32"/>
  <c r="F27" i="32"/>
  <c r="T27" i="32" s="1"/>
  <c r="Z38" i="37"/>
  <c r="Z37" i="37"/>
  <c r="Z39" i="37"/>
  <c r="V39" i="37"/>
  <c r="U39" i="37"/>
  <c r="F39" i="37"/>
  <c r="T39" i="37" s="1"/>
  <c r="V38" i="37"/>
  <c r="W38" i="37" s="1"/>
  <c r="U38" i="37"/>
  <c r="F38" i="37"/>
  <c r="S38" i="37" s="1"/>
  <c r="V37" i="37"/>
  <c r="W37" i="37" s="1"/>
  <c r="U37" i="37"/>
  <c r="F37" i="37"/>
  <c r="T37" i="37" s="1"/>
  <c r="Z36" i="37"/>
  <c r="V36" i="37"/>
  <c r="U36" i="37"/>
  <c r="F36" i="37"/>
  <c r="T36" i="37" s="1"/>
  <c r="Z35" i="37"/>
  <c r="V35" i="37"/>
  <c r="U35" i="37"/>
  <c r="F35" i="37"/>
  <c r="T35" i="37" s="1"/>
  <c r="Z34" i="37"/>
  <c r="V34" i="37"/>
  <c r="W34" i="37" s="1"/>
  <c r="U34" i="37"/>
  <c r="F34" i="37"/>
  <c r="S34" i="37" s="1"/>
  <c r="Z33" i="37"/>
  <c r="V33" i="37"/>
  <c r="U33" i="37"/>
  <c r="F33" i="37"/>
  <c r="T33" i="37" s="1"/>
  <c r="Z32" i="37"/>
  <c r="V32" i="37"/>
  <c r="U32" i="37"/>
  <c r="F32" i="37"/>
  <c r="T32" i="37" s="1"/>
  <c r="Z31" i="37"/>
  <c r="V31" i="37"/>
  <c r="U31" i="37"/>
  <c r="F31" i="37"/>
  <c r="T31" i="37" s="1"/>
  <c r="Z30" i="37"/>
  <c r="V30" i="37"/>
  <c r="W30" i="37" s="1"/>
  <c r="U30" i="37"/>
  <c r="F30" i="37"/>
  <c r="T30" i="37" s="1"/>
  <c r="Z29" i="37"/>
  <c r="V29" i="37"/>
  <c r="W29" i="37" s="1"/>
  <c r="U29" i="37"/>
  <c r="F29" i="37"/>
  <c r="T29" i="37" s="1"/>
  <c r="V28" i="37"/>
  <c r="U28" i="37"/>
  <c r="W28" i="37" s="1"/>
  <c r="F28" i="37"/>
  <c r="T28" i="37" s="1"/>
  <c r="S27" i="32" l="1"/>
  <c r="S29" i="32"/>
  <c r="W31" i="37"/>
  <c r="S39" i="37"/>
  <c r="W39" i="37"/>
  <c r="S29" i="37"/>
  <c r="W36" i="37"/>
  <c r="W32" i="37"/>
  <c r="W35" i="37"/>
  <c r="S33" i="37"/>
  <c r="T38" i="37"/>
  <c r="W33" i="37"/>
  <c r="T34" i="37"/>
  <c r="S35" i="37"/>
  <c r="S30" i="37"/>
  <c r="S37" i="37"/>
  <c r="S32" i="37"/>
  <c r="S28" i="37"/>
  <c r="S36" i="37"/>
  <c r="S31" i="37"/>
  <c r="V35" i="5" l="1"/>
  <c r="U35" i="5"/>
  <c r="F35" i="5"/>
  <c r="T35" i="5" s="1"/>
  <c r="V34" i="5"/>
  <c r="U34" i="5"/>
  <c r="F34" i="5"/>
  <c r="S34" i="5" s="1"/>
  <c r="V33" i="5"/>
  <c r="U33" i="5"/>
  <c r="F33" i="5"/>
  <c r="T33" i="5" s="1"/>
  <c r="V32" i="5"/>
  <c r="U32" i="5"/>
  <c r="F32" i="5"/>
  <c r="S32" i="5" s="1"/>
  <c r="Z31" i="5"/>
  <c r="V31" i="5"/>
  <c r="U31" i="5"/>
  <c r="W31" i="5" s="1"/>
  <c r="F31" i="5"/>
  <c r="T31" i="5" s="1"/>
  <c r="V30" i="5"/>
  <c r="U30" i="5"/>
  <c r="F30" i="5"/>
  <c r="T30" i="5" s="1"/>
  <c r="V29" i="5"/>
  <c r="U29" i="5"/>
  <c r="F29" i="5"/>
  <c r="T29" i="5" s="1"/>
  <c r="V28" i="5"/>
  <c r="U28" i="5"/>
  <c r="W28" i="5" s="1"/>
  <c r="F28" i="5"/>
  <c r="T28" i="5" s="1"/>
  <c r="Z27" i="5"/>
  <c r="V27" i="5"/>
  <c r="U27" i="5"/>
  <c r="F27" i="5"/>
  <c r="T27" i="5" s="1"/>
  <c r="V26" i="5"/>
  <c r="U26" i="5"/>
  <c r="F26" i="5"/>
  <c r="S26" i="5" s="1"/>
  <c r="W34" i="5" l="1"/>
  <c r="S29" i="5"/>
  <c r="W26" i="5"/>
  <c r="S35" i="5"/>
  <c r="T32" i="5"/>
  <c r="W32" i="5"/>
  <c r="W30" i="5"/>
  <c r="T34" i="5"/>
  <c r="W27" i="5"/>
  <c r="W35" i="5"/>
  <c r="W29" i="5"/>
  <c r="W33" i="5"/>
  <c r="S31" i="5"/>
  <c r="S33" i="5"/>
  <c r="T26" i="5"/>
  <c r="S28" i="5"/>
  <c r="S30" i="5"/>
  <c r="S27" i="5"/>
  <c r="Z22" i="38" l="1"/>
  <c r="V22" i="38"/>
  <c r="U22" i="38"/>
  <c r="F22" i="38"/>
  <c r="Z21" i="38"/>
  <c r="V21" i="38"/>
  <c r="U21" i="38"/>
  <c r="F21" i="38"/>
  <c r="Z20" i="38"/>
  <c r="V20" i="38"/>
  <c r="U20" i="38"/>
  <c r="F20" i="38"/>
  <c r="Z19" i="38"/>
  <c r="V19" i="38"/>
  <c r="U19" i="38"/>
  <c r="F19" i="38"/>
  <c r="Z18" i="38"/>
  <c r="V18" i="38"/>
  <c r="U18" i="38"/>
  <c r="F18" i="38"/>
  <c r="Z17" i="38"/>
  <c r="V17" i="38"/>
  <c r="U17" i="38"/>
  <c r="F17" i="38"/>
  <c r="Z16" i="38"/>
  <c r="V16" i="38"/>
  <c r="U16" i="38"/>
  <c r="F16" i="38"/>
  <c r="E7" i="38"/>
  <c r="Z23" i="37"/>
  <c r="V23" i="37"/>
  <c r="U23" i="37"/>
  <c r="F23" i="37"/>
  <c r="Z22" i="37"/>
  <c r="V22" i="37"/>
  <c r="U22" i="37"/>
  <c r="F22" i="37"/>
  <c r="Z21" i="37"/>
  <c r="V21" i="37"/>
  <c r="U21" i="37"/>
  <c r="F21" i="37"/>
  <c r="Z20" i="37"/>
  <c r="V20" i="37"/>
  <c r="U20" i="37"/>
  <c r="F20" i="37"/>
  <c r="Z19" i="37"/>
  <c r="V19" i="37"/>
  <c r="U19" i="37"/>
  <c r="F19" i="37"/>
  <c r="Z18" i="37"/>
  <c r="V18" i="37"/>
  <c r="U18" i="37"/>
  <c r="F18" i="37"/>
  <c r="Z17" i="37"/>
  <c r="V17" i="37"/>
  <c r="U17" i="37"/>
  <c r="F17" i="37"/>
  <c r="Z16" i="37"/>
  <c r="V16" i="37"/>
  <c r="U16" i="37"/>
  <c r="F16" i="37"/>
  <c r="E7" i="37"/>
  <c r="Z22" i="36"/>
  <c r="V22" i="36"/>
  <c r="U22" i="36"/>
  <c r="F22" i="36"/>
  <c r="Z21" i="36"/>
  <c r="V21" i="36"/>
  <c r="U21" i="36"/>
  <c r="F21" i="36"/>
  <c r="Z20" i="36"/>
  <c r="V20" i="36"/>
  <c r="U20" i="36"/>
  <c r="F20" i="36"/>
  <c r="Z19" i="36"/>
  <c r="V19" i="36"/>
  <c r="U19" i="36"/>
  <c r="F19" i="36"/>
  <c r="Z18" i="36"/>
  <c r="V18" i="36"/>
  <c r="U18" i="36"/>
  <c r="F18" i="36"/>
  <c r="Z17" i="36"/>
  <c r="V17" i="36"/>
  <c r="U17" i="36"/>
  <c r="F17" i="36"/>
  <c r="Z16" i="36"/>
  <c r="V16" i="36"/>
  <c r="U16" i="36"/>
  <c r="F16" i="36"/>
  <c r="E7" i="36"/>
  <c r="Z22" i="35"/>
  <c r="V22" i="35"/>
  <c r="U22" i="35"/>
  <c r="F22" i="35"/>
  <c r="Z21" i="35"/>
  <c r="V21" i="35"/>
  <c r="U21" i="35"/>
  <c r="F21" i="35"/>
  <c r="Z20" i="35"/>
  <c r="V20" i="35"/>
  <c r="U20" i="35"/>
  <c r="F20" i="35"/>
  <c r="Z19" i="35"/>
  <c r="V19" i="35"/>
  <c r="U19" i="35"/>
  <c r="F19" i="35"/>
  <c r="Z18" i="35"/>
  <c r="V18" i="35"/>
  <c r="U18" i="35"/>
  <c r="F18" i="35"/>
  <c r="Z17" i="35"/>
  <c r="V17" i="35"/>
  <c r="U17" i="35"/>
  <c r="F17" i="35"/>
  <c r="Z16" i="35"/>
  <c r="V16" i="35"/>
  <c r="U16" i="35"/>
  <c r="F16" i="35"/>
  <c r="E7" i="35"/>
  <c r="Z36" i="34"/>
  <c r="V36" i="34"/>
  <c r="U36" i="34"/>
  <c r="F36" i="34"/>
  <c r="Z35" i="34"/>
  <c r="V35" i="34"/>
  <c r="U35" i="34"/>
  <c r="F35" i="34"/>
  <c r="Z34" i="34"/>
  <c r="V34" i="34"/>
  <c r="U34" i="34"/>
  <c r="F34" i="34"/>
  <c r="Z33" i="34"/>
  <c r="V33" i="34"/>
  <c r="U33" i="34"/>
  <c r="F33" i="34"/>
  <c r="Z32" i="34"/>
  <c r="V32" i="34"/>
  <c r="U32" i="34"/>
  <c r="F32" i="34"/>
  <c r="Z31" i="34"/>
  <c r="V31" i="34"/>
  <c r="U31" i="34"/>
  <c r="F31" i="34"/>
  <c r="Z30" i="34"/>
  <c r="V30" i="34"/>
  <c r="U30" i="34"/>
  <c r="F30" i="34"/>
  <c r="Z29" i="34"/>
  <c r="V29" i="34"/>
  <c r="U29" i="34"/>
  <c r="F29" i="34"/>
  <c r="Z28" i="34"/>
  <c r="V28" i="34"/>
  <c r="U28" i="34"/>
  <c r="F28" i="34"/>
  <c r="V27" i="34"/>
  <c r="U27" i="34"/>
  <c r="F27" i="34"/>
  <c r="Z23" i="34"/>
  <c r="V23" i="34"/>
  <c r="U23" i="34"/>
  <c r="F23" i="34"/>
  <c r="Z22" i="34"/>
  <c r="V22" i="34"/>
  <c r="U22" i="34"/>
  <c r="F22" i="34"/>
  <c r="Z21" i="34"/>
  <c r="V21" i="34"/>
  <c r="U21" i="34"/>
  <c r="F21" i="34"/>
  <c r="Z20" i="34"/>
  <c r="V20" i="34"/>
  <c r="U20" i="34"/>
  <c r="F20" i="34"/>
  <c r="Z19" i="34"/>
  <c r="V19" i="34"/>
  <c r="U19" i="34"/>
  <c r="F19" i="34"/>
  <c r="Z18" i="34"/>
  <c r="V18" i="34"/>
  <c r="U18" i="34"/>
  <c r="F18" i="34"/>
  <c r="Z17" i="34"/>
  <c r="V17" i="34"/>
  <c r="U17" i="34"/>
  <c r="F17" i="34"/>
  <c r="Z16" i="34"/>
  <c r="V16" i="34"/>
  <c r="U16" i="34"/>
  <c r="F16" i="34"/>
  <c r="E7" i="34"/>
  <c r="Z29" i="33"/>
  <c r="V29" i="33"/>
  <c r="U29" i="33"/>
  <c r="F29" i="33"/>
  <c r="Z28" i="33"/>
  <c r="V28" i="33"/>
  <c r="U28" i="33"/>
  <c r="F28" i="33"/>
  <c r="Z27" i="33"/>
  <c r="V27" i="33"/>
  <c r="U27" i="33"/>
  <c r="F27" i="33"/>
  <c r="Z26" i="33"/>
  <c r="V26" i="33"/>
  <c r="U26" i="33"/>
  <c r="F26" i="33"/>
  <c r="Z22" i="33"/>
  <c r="V22" i="33"/>
  <c r="U22" i="33"/>
  <c r="F22" i="33"/>
  <c r="Z21" i="33"/>
  <c r="V21" i="33"/>
  <c r="U21" i="33"/>
  <c r="F21" i="33"/>
  <c r="Z20" i="33"/>
  <c r="V20" i="33"/>
  <c r="U20" i="33"/>
  <c r="F20" i="33"/>
  <c r="Z19" i="33"/>
  <c r="V19" i="33"/>
  <c r="U19" i="33"/>
  <c r="F19" i="33"/>
  <c r="Z18" i="33"/>
  <c r="V18" i="33"/>
  <c r="U18" i="33"/>
  <c r="F18" i="33"/>
  <c r="Z17" i="33"/>
  <c r="V17" i="33"/>
  <c r="U17" i="33"/>
  <c r="F17" i="33"/>
  <c r="Z16" i="33"/>
  <c r="V16" i="33"/>
  <c r="U16" i="33"/>
  <c r="F16" i="33"/>
  <c r="E7" i="33"/>
  <c r="Z23" i="32"/>
  <c r="V23" i="32"/>
  <c r="U23" i="32"/>
  <c r="F23" i="32"/>
  <c r="Z22" i="32"/>
  <c r="V22" i="32"/>
  <c r="U22" i="32"/>
  <c r="F22" i="32"/>
  <c r="Z21" i="32"/>
  <c r="V21" i="32"/>
  <c r="U21" i="32"/>
  <c r="F21" i="32"/>
  <c r="Z20" i="32"/>
  <c r="V20" i="32"/>
  <c r="U20" i="32"/>
  <c r="F20" i="32"/>
  <c r="Z19" i="32"/>
  <c r="V19" i="32"/>
  <c r="U19" i="32"/>
  <c r="F19" i="32"/>
  <c r="Z18" i="32"/>
  <c r="V18" i="32"/>
  <c r="U18" i="32"/>
  <c r="F18" i="32"/>
  <c r="Z17" i="32"/>
  <c r="V17" i="32"/>
  <c r="U17" i="32"/>
  <c r="F17" i="32"/>
  <c r="Z16" i="32"/>
  <c r="V16" i="32"/>
  <c r="U16" i="32"/>
  <c r="F16" i="32"/>
  <c r="E7" i="32"/>
  <c r="Z22" i="31"/>
  <c r="V22" i="31"/>
  <c r="U22" i="31"/>
  <c r="F22" i="31"/>
  <c r="Z21" i="31"/>
  <c r="V21" i="31"/>
  <c r="U21" i="31"/>
  <c r="F21" i="31"/>
  <c r="Z20" i="31"/>
  <c r="V20" i="31"/>
  <c r="U20" i="31"/>
  <c r="F20" i="31"/>
  <c r="Z19" i="31"/>
  <c r="V19" i="31"/>
  <c r="U19" i="31"/>
  <c r="F19" i="31"/>
  <c r="Z18" i="31"/>
  <c r="V18" i="31"/>
  <c r="U18" i="31"/>
  <c r="F18" i="31"/>
  <c r="Z17" i="31"/>
  <c r="V17" i="31"/>
  <c r="U17" i="31"/>
  <c r="F17" i="31"/>
  <c r="Z16" i="31"/>
  <c r="V16" i="31"/>
  <c r="U16" i="31"/>
  <c r="F16" i="31"/>
  <c r="E7" i="31"/>
  <c r="Z23" i="30"/>
  <c r="V23" i="30"/>
  <c r="U23" i="30"/>
  <c r="F23" i="30"/>
  <c r="Z22" i="30"/>
  <c r="V22" i="30"/>
  <c r="U22" i="30"/>
  <c r="F22" i="30"/>
  <c r="Z21" i="30"/>
  <c r="V21" i="30"/>
  <c r="U21" i="30"/>
  <c r="F21" i="30"/>
  <c r="Z20" i="30"/>
  <c r="V20" i="30"/>
  <c r="U20" i="30"/>
  <c r="F20" i="30"/>
  <c r="Z19" i="30"/>
  <c r="V19" i="30"/>
  <c r="U19" i="30"/>
  <c r="F19" i="30"/>
  <c r="Z18" i="30"/>
  <c r="V18" i="30"/>
  <c r="U18" i="30"/>
  <c r="F18" i="30"/>
  <c r="Z17" i="30"/>
  <c r="V17" i="30"/>
  <c r="U17" i="30"/>
  <c r="F17" i="30"/>
  <c r="Z16" i="30"/>
  <c r="V16" i="30"/>
  <c r="U16" i="30"/>
  <c r="F16" i="30"/>
  <c r="E7" i="30"/>
  <c r="Z22" i="29"/>
  <c r="V22" i="29"/>
  <c r="U22" i="29"/>
  <c r="F22" i="29"/>
  <c r="Z21" i="29"/>
  <c r="V21" i="29"/>
  <c r="U21" i="29"/>
  <c r="F21" i="29"/>
  <c r="Z20" i="29"/>
  <c r="V20" i="29"/>
  <c r="U20" i="29"/>
  <c r="F20" i="29"/>
  <c r="Z19" i="29"/>
  <c r="V19" i="29"/>
  <c r="U19" i="29"/>
  <c r="F19" i="29"/>
  <c r="Z18" i="29"/>
  <c r="V18" i="29"/>
  <c r="U18" i="29"/>
  <c r="F18" i="29"/>
  <c r="Z17" i="29"/>
  <c r="V17" i="29"/>
  <c r="U17" i="29"/>
  <c r="F17" i="29"/>
  <c r="V16" i="29"/>
  <c r="U16" i="29"/>
  <c r="F16" i="29"/>
  <c r="E7" i="29"/>
  <c r="Z23" i="28"/>
  <c r="V23" i="28"/>
  <c r="U23" i="28"/>
  <c r="F23" i="28"/>
  <c r="Z22" i="28"/>
  <c r="V22" i="28"/>
  <c r="U22" i="28"/>
  <c r="F22" i="28"/>
  <c r="Z21" i="28"/>
  <c r="V21" i="28"/>
  <c r="U21" i="28"/>
  <c r="F21" i="28"/>
  <c r="Z20" i="28"/>
  <c r="V20" i="28"/>
  <c r="U20" i="28"/>
  <c r="F20" i="28"/>
  <c r="Z19" i="28"/>
  <c r="V19" i="28"/>
  <c r="U19" i="28"/>
  <c r="F19" i="28"/>
  <c r="Z18" i="28"/>
  <c r="V18" i="28"/>
  <c r="U18" i="28"/>
  <c r="F18" i="28"/>
  <c r="Z17" i="28"/>
  <c r="V17" i="28"/>
  <c r="U17" i="28"/>
  <c r="F17" i="28"/>
  <c r="Z16" i="28"/>
  <c r="V16" i="28"/>
  <c r="U16" i="28"/>
  <c r="F16" i="28"/>
  <c r="E7" i="28"/>
  <c r="Z27" i="26"/>
  <c r="V27" i="26"/>
  <c r="U27" i="26"/>
  <c r="F27" i="26"/>
  <c r="V26" i="26"/>
  <c r="U26" i="26"/>
  <c r="F26" i="26"/>
  <c r="Z22" i="26"/>
  <c r="V22" i="26"/>
  <c r="U22" i="26"/>
  <c r="F22" i="26"/>
  <c r="Z21" i="26"/>
  <c r="V21" i="26"/>
  <c r="U21" i="26"/>
  <c r="F21" i="26"/>
  <c r="Z20" i="26"/>
  <c r="V20" i="26"/>
  <c r="U20" i="26"/>
  <c r="F20" i="26"/>
  <c r="Z19" i="26"/>
  <c r="V19" i="26"/>
  <c r="U19" i="26"/>
  <c r="F19" i="26"/>
  <c r="Z18" i="26"/>
  <c r="V18" i="26"/>
  <c r="U18" i="26"/>
  <c r="F18" i="26"/>
  <c r="Z17" i="26"/>
  <c r="V17" i="26"/>
  <c r="U17" i="26"/>
  <c r="F17" i="26"/>
  <c r="Z16" i="26"/>
  <c r="V16" i="26"/>
  <c r="U16" i="26"/>
  <c r="F16" i="26"/>
  <c r="E7" i="26"/>
  <c r="Z39" i="25"/>
  <c r="V39" i="25"/>
  <c r="U39" i="25"/>
  <c r="F39" i="25"/>
  <c r="Z38" i="25"/>
  <c r="V38" i="25"/>
  <c r="U38" i="25"/>
  <c r="F38" i="25"/>
  <c r="Z37" i="25"/>
  <c r="V37" i="25"/>
  <c r="U37" i="25"/>
  <c r="F37" i="25"/>
  <c r="Z36" i="25"/>
  <c r="V36" i="25"/>
  <c r="U36" i="25"/>
  <c r="F36" i="25"/>
  <c r="Z35" i="25"/>
  <c r="V35" i="25"/>
  <c r="U35" i="25"/>
  <c r="F35" i="25"/>
  <c r="Z34" i="25"/>
  <c r="V34" i="25"/>
  <c r="U34" i="25"/>
  <c r="F34" i="25"/>
  <c r="Z33" i="25"/>
  <c r="V33" i="25"/>
  <c r="U33" i="25"/>
  <c r="F33" i="25"/>
  <c r="Z32" i="25"/>
  <c r="V32" i="25"/>
  <c r="U32" i="25"/>
  <c r="F32" i="25"/>
  <c r="Z31" i="25"/>
  <c r="V31" i="25"/>
  <c r="U31" i="25"/>
  <c r="F31" i="25"/>
  <c r="Z30" i="25"/>
  <c r="V30" i="25"/>
  <c r="U30" i="25"/>
  <c r="F30" i="25"/>
  <c r="Z29" i="25"/>
  <c r="V29" i="25"/>
  <c r="U29" i="25"/>
  <c r="F29" i="25"/>
  <c r="Z28" i="25"/>
  <c r="V28" i="25"/>
  <c r="U28" i="25"/>
  <c r="F28" i="25"/>
  <c r="Z23" i="25"/>
  <c r="V23" i="25"/>
  <c r="U23" i="25"/>
  <c r="F23" i="25"/>
  <c r="Z22" i="25"/>
  <c r="V22" i="25"/>
  <c r="U22" i="25"/>
  <c r="F22" i="25"/>
  <c r="Z21" i="25"/>
  <c r="V21" i="25"/>
  <c r="U21" i="25"/>
  <c r="F21" i="25"/>
  <c r="Z20" i="25"/>
  <c r="V20" i="25"/>
  <c r="U20" i="25"/>
  <c r="F20" i="25"/>
  <c r="Z19" i="25"/>
  <c r="V19" i="25"/>
  <c r="U19" i="25"/>
  <c r="F19" i="25"/>
  <c r="Z18" i="25"/>
  <c r="V18" i="25"/>
  <c r="U18" i="25"/>
  <c r="F18" i="25"/>
  <c r="Z17" i="25"/>
  <c r="V17" i="25"/>
  <c r="U17" i="25"/>
  <c r="F17" i="25"/>
  <c r="Z16" i="25"/>
  <c r="V16" i="25"/>
  <c r="U16" i="25"/>
  <c r="F16" i="25"/>
  <c r="E7" i="25"/>
  <c r="Z23" i="24"/>
  <c r="V23" i="24"/>
  <c r="U23" i="24"/>
  <c r="F23" i="24"/>
  <c r="Z22" i="24"/>
  <c r="V22" i="24"/>
  <c r="U22" i="24"/>
  <c r="F22" i="24"/>
  <c r="Z21" i="24"/>
  <c r="V21" i="24"/>
  <c r="U21" i="24"/>
  <c r="F21" i="24"/>
  <c r="Z20" i="24"/>
  <c r="V20" i="24"/>
  <c r="U20" i="24"/>
  <c r="F20" i="24"/>
  <c r="Z19" i="24"/>
  <c r="V19" i="24"/>
  <c r="U19" i="24"/>
  <c r="F19" i="24"/>
  <c r="Z18" i="24"/>
  <c r="V18" i="24"/>
  <c r="U18" i="24"/>
  <c r="F18" i="24"/>
  <c r="Z17" i="24"/>
  <c r="V17" i="24"/>
  <c r="U17" i="24"/>
  <c r="F17" i="24"/>
  <c r="Z16" i="24"/>
  <c r="V16" i="24"/>
  <c r="U16" i="24"/>
  <c r="F16" i="24"/>
  <c r="E7" i="24"/>
  <c r="Z23" i="23"/>
  <c r="V23" i="23"/>
  <c r="U23" i="23"/>
  <c r="F23" i="23"/>
  <c r="Z22" i="23"/>
  <c r="V22" i="23"/>
  <c r="U22" i="23"/>
  <c r="F22" i="23"/>
  <c r="Z21" i="23"/>
  <c r="V21" i="23"/>
  <c r="U21" i="23"/>
  <c r="F21" i="23"/>
  <c r="Z20" i="23"/>
  <c r="V20" i="23"/>
  <c r="U20" i="23"/>
  <c r="F20" i="23"/>
  <c r="Z19" i="23"/>
  <c r="V19" i="23"/>
  <c r="U19" i="23"/>
  <c r="F19" i="23"/>
  <c r="Z18" i="23"/>
  <c r="V18" i="23"/>
  <c r="U18" i="23"/>
  <c r="F18" i="23"/>
  <c r="Z17" i="23"/>
  <c r="V17" i="23"/>
  <c r="U17" i="23"/>
  <c r="F17" i="23"/>
  <c r="Z16" i="23"/>
  <c r="V16" i="23"/>
  <c r="U16" i="23"/>
  <c r="F16" i="23"/>
  <c r="E7" i="23"/>
  <c r="Z30" i="22"/>
  <c r="V30" i="22"/>
  <c r="U30" i="22"/>
  <c r="F30" i="22"/>
  <c r="Z29" i="22"/>
  <c r="V29" i="22"/>
  <c r="U29" i="22"/>
  <c r="F29" i="22"/>
  <c r="Z28" i="22"/>
  <c r="V28" i="22"/>
  <c r="U28" i="22"/>
  <c r="F28" i="22"/>
  <c r="Z27" i="22"/>
  <c r="V27" i="22"/>
  <c r="U27" i="22"/>
  <c r="F27" i="22"/>
  <c r="V26" i="22"/>
  <c r="U26" i="22"/>
  <c r="F26" i="22"/>
  <c r="Z22" i="22"/>
  <c r="V22" i="22"/>
  <c r="U22" i="22"/>
  <c r="F22" i="22"/>
  <c r="Z21" i="22"/>
  <c r="V21" i="22"/>
  <c r="U21" i="22"/>
  <c r="F21" i="22"/>
  <c r="Z20" i="22"/>
  <c r="V20" i="22"/>
  <c r="U20" i="22"/>
  <c r="F20" i="22"/>
  <c r="Z19" i="22"/>
  <c r="V19" i="22"/>
  <c r="U19" i="22"/>
  <c r="F19" i="22"/>
  <c r="Z18" i="22"/>
  <c r="V18" i="22"/>
  <c r="U18" i="22"/>
  <c r="F18" i="22"/>
  <c r="Z17" i="22"/>
  <c r="V17" i="22"/>
  <c r="U17" i="22"/>
  <c r="F17" i="22"/>
  <c r="Z16" i="22"/>
  <c r="V16" i="22"/>
  <c r="U16" i="22"/>
  <c r="F16" i="22"/>
  <c r="E7" i="22"/>
  <c r="Z23" i="21"/>
  <c r="V23" i="21"/>
  <c r="U23" i="21"/>
  <c r="F23" i="21"/>
  <c r="Z22" i="21"/>
  <c r="V22" i="21"/>
  <c r="U22" i="21"/>
  <c r="F22" i="21"/>
  <c r="Z21" i="21"/>
  <c r="V21" i="21"/>
  <c r="U21" i="21"/>
  <c r="F21" i="21"/>
  <c r="Z20" i="21"/>
  <c r="V20" i="21"/>
  <c r="U20" i="21"/>
  <c r="F20" i="21"/>
  <c r="Z19" i="21"/>
  <c r="V19" i="21"/>
  <c r="U19" i="21"/>
  <c r="F19" i="21"/>
  <c r="Z18" i="21"/>
  <c r="V18" i="21"/>
  <c r="U18" i="21"/>
  <c r="F18" i="21"/>
  <c r="Z17" i="21"/>
  <c r="V17" i="21"/>
  <c r="U17" i="21"/>
  <c r="F17" i="21"/>
  <c r="Z16" i="21"/>
  <c r="V16" i="21"/>
  <c r="U16" i="21"/>
  <c r="F16" i="21"/>
  <c r="E7" i="21"/>
  <c r="Z22" i="20"/>
  <c r="V22" i="20"/>
  <c r="U22" i="20"/>
  <c r="F22" i="20"/>
  <c r="Z21" i="20"/>
  <c r="V21" i="20"/>
  <c r="U21" i="20"/>
  <c r="F21" i="20"/>
  <c r="Z20" i="20"/>
  <c r="V20" i="20"/>
  <c r="U20" i="20"/>
  <c r="F20" i="20"/>
  <c r="Z19" i="20"/>
  <c r="V19" i="20"/>
  <c r="U19" i="20"/>
  <c r="F19" i="20"/>
  <c r="Z18" i="20"/>
  <c r="V18" i="20"/>
  <c r="U18" i="20"/>
  <c r="F18" i="20"/>
  <c r="Z17" i="20"/>
  <c r="V17" i="20"/>
  <c r="U17" i="20"/>
  <c r="F17" i="20"/>
  <c r="Z16" i="20"/>
  <c r="V16" i="20"/>
  <c r="U16" i="20"/>
  <c r="F16" i="20"/>
  <c r="E7" i="20"/>
  <c r="Z22" i="19"/>
  <c r="V22" i="19"/>
  <c r="U22" i="19"/>
  <c r="F22" i="19"/>
  <c r="Z21" i="19"/>
  <c r="V21" i="19"/>
  <c r="U21" i="19"/>
  <c r="F21" i="19"/>
  <c r="Z20" i="19"/>
  <c r="V20" i="19"/>
  <c r="U20" i="19"/>
  <c r="F20" i="19"/>
  <c r="Z19" i="19"/>
  <c r="V19" i="19"/>
  <c r="U19" i="19"/>
  <c r="F19" i="19"/>
  <c r="Z18" i="19"/>
  <c r="V18" i="19"/>
  <c r="U18" i="19"/>
  <c r="F18" i="19"/>
  <c r="Z17" i="19"/>
  <c r="V17" i="19"/>
  <c r="U17" i="19"/>
  <c r="F17" i="19"/>
  <c r="Z16" i="19"/>
  <c r="V16" i="19"/>
  <c r="U16" i="19"/>
  <c r="F16" i="19"/>
  <c r="E7" i="19"/>
  <c r="Z22" i="18"/>
  <c r="V22" i="18"/>
  <c r="U22" i="18"/>
  <c r="F22" i="18"/>
  <c r="Z21" i="18"/>
  <c r="V21" i="18"/>
  <c r="U21" i="18"/>
  <c r="F21" i="18"/>
  <c r="Z20" i="18"/>
  <c r="V20" i="18"/>
  <c r="U20" i="18"/>
  <c r="F20" i="18"/>
  <c r="Z19" i="18"/>
  <c r="V19" i="18"/>
  <c r="U19" i="18"/>
  <c r="F19" i="18"/>
  <c r="Z18" i="18"/>
  <c r="V18" i="18"/>
  <c r="U18" i="18"/>
  <c r="F18" i="18"/>
  <c r="Z17" i="18"/>
  <c r="V17" i="18"/>
  <c r="U17" i="18"/>
  <c r="F17" i="18"/>
  <c r="Z16" i="18"/>
  <c r="V16" i="18"/>
  <c r="U16" i="18"/>
  <c r="F16" i="18"/>
  <c r="E7" i="18"/>
  <c r="Z22" i="17"/>
  <c r="V22" i="17"/>
  <c r="U22" i="17"/>
  <c r="F22" i="17"/>
  <c r="Z21" i="17"/>
  <c r="V21" i="17"/>
  <c r="U21" i="17"/>
  <c r="F21" i="17"/>
  <c r="Z20" i="17"/>
  <c r="V20" i="17"/>
  <c r="U20" i="17"/>
  <c r="F20" i="17"/>
  <c r="Z19" i="17"/>
  <c r="V19" i="17"/>
  <c r="U19" i="17"/>
  <c r="F19" i="17"/>
  <c r="Z18" i="17"/>
  <c r="V18" i="17"/>
  <c r="U18" i="17"/>
  <c r="F18" i="17"/>
  <c r="Z17" i="17"/>
  <c r="V17" i="17"/>
  <c r="U17" i="17"/>
  <c r="F17" i="17"/>
  <c r="Z16" i="17"/>
  <c r="V16" i="17"/>
  <c r="U16" i="17"/>
  <c r="F16" i="17"/>
  <c r="E7" i="17"/>
  <c r="Z23" i="16"/>
  <c r="V23" i="16"/>
  <c r="U23" i="16"/>
  <c r="F23" i="16"/>
  <c r="Z22" i="16"/>
  <c r="V22" i="16"/>
  <c r="U22" i="16"/>
  <c r="F22" i="16"/>
  <c r="Z21" i="16"/>
  <c r="V21" i="16"/>
  <c r="U21" i="16"/>
  <c r="F21" i="16"/>
  <c r="Z20" i="16"/>
  <c r="V20" i="16"/>
  <c r="U20" i="16"/>
  <c r="F20" i="16"/>
  <c r="Z19" i="16"/>
  <c r="V19" i="16"/>
  <c r="U19" i="16"/>
  <c r="F19" i="16"/>
  <c r="Z18" i="16"/>
  <c r="V18" i="16"/>
  <c r="U18" i="16"/>
  <c r="F18" i="16"/>
  <c r="Z17" i="16"/>
  <c r="V17" i="16"/>
  <c r="U17" i="16"/>
  <c r="F17" i="16"/>
  <c r="Z16" i="16"/>
  <c r="V16" i="16"/>
  <c r="U16" i="16"/>
  <c r="F16" i="16"/>
  <c r="E7" i="16"/>
  <c r="Z23" i="15"/>
  <c r="V23" i="15"/>
  <c r="U23" i="15"/>
  <c r="F23" i="15"/>
  <c r="Z22" i="15"/>
  <c r="V22" i="15"/>
  <c r="U22" i="15"/>
  <c r="F22" i="15"/>
  <c r="Z21" i="15"/>
  <c r="V21" i="15"/>
  <c r="U21" i="15"/>
  <c r="F21" i="15"/>
  <c r="Z20" i="15"/>
  <c r="V20" i="15"/>
  <c r="U20" i="15"/>
  <c r="F20" i="15"/>
  <c r="Z19" i="15"/>
  <c r="V19" i="15"/>
  <c r="U19" i="15"/>
  <c r="F19" i="15"/>
  <c r="Z18" i="15"/>
  <c r="V18" i="15"/>
  <c r="U18" i="15"/>
  <c r="F18" i="15"/>
  <c r="Z17" i="15"/>
  <c r="V17" i="15"/>
  <c r="U17" i="15"/>
  <c r="F17" i="15"/>
  <c r="Z16" i="15"/>
  <c r="V16" i="15"/>
  <c r="U16" i="15"/>
  <c r="F16" i="15"/>
  <c r="E7" i="15"/>
  <c r="Z23" i="14"/>
  <c r="V23" i="14"/>
  <c r="U23" i="14"/>
  <c r="F23" i="14"/>
  <c r="Z22" i="14"/>
  <c r="V22" i="14"/>
  <c r="U22" i="14"/>
  <c r="F22" i="14"/>
  <c r="Z21" i="14"/>
  <c r="V21" i="14"/>
  <c r="U21" i="14"/>
  <c r="F21" i="14"/>
  <c r="Z20" i="14"/>
  <c r="V20" i="14"/>
  <c r="U20" i="14"/>
  <c r="F20" i="14"/>
  <c r="Z19" i="14"/>
  <c r="V19" i="14"/>
  <c r="U19" i="14"/>
  <c r="F19" i="14"/>
  <c r="Z18" i="14"/>
  <c r="V18" i="14"/>
  <c r="U18" i="14"/>
  <c r="F18" i="14"/>
  <c r="Z17" i="14"/>
  <c r="V17" i="14"/>
  <c r="U17" i="14"/>
  <c r="F17" i="14"/>
  <c r="Z16" i="14"/>
  <c r="V16" i="14"/>
  <c r="U16" i="14"/>
  <c r="F16" i="14"/>
  <c r="E7" i="14"/>
  <c r="Z23" i="13"/>
  <c r="V23" i="13"/>
  <c r="U23" i="13"/>
  <c r="F23" i="13"/>
  <c r="Z22" i="13"/>
  <c r="V22" i="13"/>
  <c r="U22" i="13"/>
  <c r="F22" i="13"/>
  <c r="Z21" i="13"/>
  <c r="V21" i="13"/>
  <c r="U21" i="13"/>
  <c r="F21" i="13"/>
  <c r="Z20" i="13"/>
  <c r="V20" i="13"/>
  <c r="U20" i="13"/>
  <c r="F20" i="13"/>
  <c r="Z19" i="13"/>
  <c r="V19" i="13"/>
  <c r="U19" i="13"/>
  <c r="F19" i="13"/>
  <c r="Z18" i="13"/>
  <c r="V18" i="13"/>
  <c r="U18" i="13"/>
  <c r="F18" i="13"/>
  <c r="Z17" i="13"/>
  <c r="V17" i="13"/>
  <c r="U17" i="13"/>
  <c r="F17" i="13"/>
  <c r="Z16" i="13"/>
  <c r="V16" i="13"/>
  <c r="U16" i="13"/>
  <c r="F16" i="13"/>
  <c r="E7" i="13"/>
  <c r="Z23" i="12"/>
  <c r="V23" i="12"/>
  <c r="U23" i="12"/>
  <c r="F23" i="12"/>
  <c r="Z22" i="12"/>
  <c r="V22" i="12"/>
  <c r="U22" i="12"/>
  <c r="F22" i="12"/>
  <c r="Z21" i="12"/>
  <c r="V21" i="12"/>
  <c r="U21" i="12"/>
  <c r="F21" i="12"/>
  <c r="Z20" i="12"/>
  <c r="V20" i="12"/>
  <c r="U20" i="12"/>
  <c r="F20" i="12"/>
  <c r="Z19" i="12"/>
  <c r="V19" i="12"/>
  <c r="U19" i="12"/>
  <c r="F19" i="12"/>
  <c r="Z18" i="12"/>
  <c r="V18" i="12"/>
  <c r="U18" i="12"/>
  <c r="F18" i="12"/>
  <c r="Z17" i="12"/>
  <c r="V17" i="12"/>
  <c r="U17" i="12"/>
  <c r="F17" i="12"/>
  <c r="Z16" i="12"/>
  <c r="V16" i="12"/>
  <c r="U16" i="12"/>
  <c r="F16" i="12"/>
  <c r="E7" i="12"/>
  <c r="Z23" i="11"/>
  <c r="V23" i="11"/>
  <c r="U23" i="11"/>
  <c r="F23" i="11"/>
  <c r="Z22" i="11"/>
  <c r="V22" i="11"/>
  <c r="U22" i="11"/>
  <c r="F22" i="11"/>
  <c r="Z21" i="11"/>
  <c r="V21" i="11"/>
  <c r="U21" i="11"/>
  <c r="F21" i="11"/>
  <c r="Z20" i="11"/>
  <c r="V20" i="11"/>
  <c r="U20" i="11"/>
  <c r="F20" i="11"/>
  <c r="Z19" i="11"/>
  <c r="V19" i="11"/>
  <c r="U19" i="11"/>
  <c r="F19" i="11"/>
  <c r="Z18" i="11"/>
  <c r="V18" i="11"/>
  <c r="U18" i="11"/>
  <c r="F18" i="11"/>
  <c r="Z17" i="11"/>
  <c r="V17" i="11"/>
  <c r="U17" i="11"/>
  <c r="F17" i="11"/>
  <c r="Z16" i="11"/>
  <c r="V16" i="11"/>
  <c r="U16" i="11"/>
  <c r="F16" i="11"/>
  <c r="E7" i="11"/>
  <c r="Z22" i="10"/>
  <c r="V22" i="10"/>
  <c r="U22" i="10"/>
  <c r="F22" i="10"/>
  <c r="Z21" i="10"/>
  <c r="V21" i="10"/>
  <c r="U21" i="10"/>
  <c r="F21" i="10"/>
  <c r="Z20" i="10"/>
  <c r="V20" i="10"/>
  <c r="U20" i="10"/>
  <c r="F20" i="10"/>
  <c r="Z19" i="10"/>
  <c r="V19" i="10"/>
  <c r="U19" i="10"/>
  <c r="F19" i="10"/>
  <c r="Z18" i="10"/>
  <c r="V18" i="10"/>
  <c r="U18" i="10"/>
  <c r="F18" i="10"/>
  <c r="Z17" i="10"/>
  <c r="V17" i="10"/>
  <c r="U17" i="10"/>
  <c r="F17" i="10"/>
  <c r="Z16" i="10"/>
  <c r="V16" i="10"/>
  <c r="U16" i="10"/>
  <c r="F16" i="10"/>
  <c r="E7" i="10"/>
  <c r="Z23" i="9"/>
  <c r="V23" i="9"/>
  <c r="U23" i="9"/>
  <c r="F23" i="9"/>
  <c r="Z22" i="9"/>
  <c r="V22" i="9"/>
  <c r="U22" i="9"/>
  <c r="F22" i="9"/>
  <c r="Z21" i="9"/>
  <c r="V21" i="9"/>
  <c r="U21" i="9"/>
  <c r="F21" i="9"/>
  <c r="Z20" i="9"/>
  <c r="V20" i="9"/>
  <c r="U20" i="9"/>
  <c r="F20" i="9"/>
  <c r="Z19" i="9"/>
  <c r="V19" i="9"/>
  <c r="U19" i="9"/>
  <c r="F19" i="9"/>
  <c r="Z18" i="9"/>
  <c r="V18" i="9"/>
  <c r="U18" i="9"/>
  <c r="F18" i="9"/>
  <c r="Z17" i="9"/>
  <c r="V17" i="9"/>
  <c r="U17" i="9"/>
  <c r="F17" i="9"/>
  <c r="Z16" i="9"/>
  <c r="V16" i="9"/>
  <c r="U16" i="9"/>
  <c r="F16" i="9"/>
  <c r="E7" i="9"/>
  <c r="Z23" i="8"/>
  <c r="V23" i="8"/>
  <c r="U23" i="8"/>
  <c r="F23" i="8"/>
  <c r="Z22" i="8"/>
  <c r="V22" i="8"/>
  <c r="U22" i="8"/>
  <c r="F22" i="8"/>
  <c r="Z21" i="8"/>
  <c r="V21" i="8"/>
  <c r="U21" i="8"/>
  <c r="F21" i="8"/>
  <c r="Z20" i="8"/>
  <c r="V20" i="8"/>
  <c r="U20" i="8"/>
  <c r="F20" i="8"/>
  <c r="Z19" i="8"/>
  <c r="V19" i="8"/>
  <c r="U19" i="8"/>
  <c r="F19" i="8"/>
  <c r="Z18" i="8"/>
  <c r="V18" i="8"/>
  <c r="U18" i="8"/>
  <c r="F18" i="8"/>
  <c r="Z17" i="8"/>
  <c r="V17" i="8"/>
  <c r="U17" i="8"/>
  <c r="F17" i="8"/>
  <c r="Z16" i="8"/>
  <c r="V16" i="8"/>
  <c r="U16" i="8"/>
  <c r="F16" i="8"/>
  <c r="E7" i="8"/>
  <c r="Z23" i="7"/>
  <c r="V23" i="7"/>
  <c r="U23" i="7"/>
  <c r="F23" i="7"/>
  <c r="Z22" i="7"/>
  <c r="V22" i="7"/>
  <c r="U22" i="7"/>
  <c r="F22" i="7"/>
  <c r="Z21" i="7"/>
  <c r="V21" i="7"/>
  <c r="U21" i="7"/>
  <c r="F21" i="7"/>
  <c r="Z20" i="7"/>
  <c r="V20" i="7"/>
  <c r="U20" i="7"/>
  <c r="F20" i="7"/>
  <c r="Z19" i="7"/>
  <c r="V19" i="7"/>
  <c r="U19" i="7"/>
  <c r="F19" i="7"/>
  <c r="Z18" i="7"/>
  <c r="V18" i="7"/>
  <c r="U18" i="7"/>
  <c r="F18" i="7"/>
  <c r="Z17" i="7"/>
  <c r="V17" i="7"/>
  <c r="U17" i="7"/>
  <c r="F17" i="7"/>
  <c r="Z16" i="7"/>
  <c r="V16" i="7"/>
  <c r="U16" i="7"/>
  <c r="F16" i="7"/>
  <c r="E7" i="7"/>
  <c r="Z22" i="6"/>
  <c r="V22" i="6"/>
  <c r="U22" i="6"/>
  <c r="F22" i="6"/>
  <c r="Z21" i="6"/>
  <c r="V21" i="6"/>
  <c r="U21" i="6"/>
  <c r="F21" i="6"/>
  <c r="Z20" i="6"/>
  <c r="V20" i="6"/>
  <c r="U20" i="6"/>
  <c r="F20" i="6"/>
  <c r="Z19" i="6"/>
  <c r="V19" i="6"/>
  <c r="U19" i="6"/>
  <c r="F19" i="6"/>
  <c r="Z18" i="6"/>
  <c r="V18" i="6"/>
  <c r="U18" i="6"/>
  <c r="F18" i="6"/>
  <c r="Z17" i="6"/>
  <c r="V17" i="6"/>
  <c r="U17" i="6"/>
  <c r="F17" i="6"/>
  <c r="Z16" i="6"/>
  <c r="V16" i="6"/>
  <c r="U16" i="6"/>
  <c r="F16" i="6"/>
  <c r="E7" i="6"/>
  <c r="Z22" i="5"/>
  <c r="V22" i="5"/>
  <c r="U22" i="5"/>
  <c r="F22" i="5"/>
  <c r="Z21" i="5"/>
  <c r="V21" i="5"/>
  <c r="U21" i="5"/>
  <c r="F21" i="5"/>
  <c r="Z20" i="5"/>
  <c r="V20" i="5"/>
  <c r="U20" i="5"/>
  <c r="F20" i="5"/>
  <c r="Z19" i="5"/>
  <c r="V19" i="5"/>
  <c r="U19" i="5"/>
  <c r="F19" i="5"/>
  <c r="Z18" i="5"/>
  <c r="V18" i="5"/>
  <c r="U18" i="5"/>
  <c r="F18" i="5"/>
  <c r="Z17" i="5"/>
  <c r="V17" i="5"/>
  <c r="U17" i="5"/>
  <c r="F17" i="5"/>
  <c r="Z16" i="5"/>
  <c r="V16" i="5"/>
  <c r="U16" i="5"/>
  <c r="F16" i="5"/>
  <c r="E7" i="5"/>
  <c r="Z26" i="4"/>
  <c r="V26" i="4"/>
  <c r="U26" i="4"/>
  <c r="F26" i="4"/>
  <c r="Z22" i="4"/>
  <c r="V22" i="4"/>
  <c r="U22" i="4"/>
  <c r="F22" i="4"/>
  <c r="Z21" i="4"/>
  <c r="V21" i="4"/>
  <c r="U21" i="4"/>
  <c r="F21" i="4"/>
  <c r="Z20" i="4"/>
  <c r="V20" i="4"/>
  <c r="U20" i="4"/>
  <c r="F20" i="4"/>
  <c r="Z19" i="4"/>
  <c r="V19" i="4"/>
  <c r="U19" i="4"/>
  <c r="F19" i="4"/>
  <c r="Z18" i="4"/>
  <c r="V18" i="4"/>
  <c r="U18" i="4"/>
  <c r="F18" i="4"/>
  <c r="Z17" i="4"/>
  <c r="V17" i="4"/>
  <c r="U17" i="4"/>
  <c r="F17" i="4"/>
  <c r="Z16" i="4"/>
  <c r="V16" i="4"/>
  <c r="U16" i="4"/>
  <c r="F16" i="4"/>
  <c r="E7" i="4"/>
  <c r="Z31" i="3"/>
  <c r="V31" i="3"/>
  <c r="U31" i="3"/>
  <c r="F31" i="3"/>
  <c r="Z30" i="3"/>
  <c r="V30" i="3"/>
  <c r="U30" i="3"/>
  <c r="F30" i="3"/>
  <c r="Z29" i="3"/>
  <c r="V29" i="3"/>
  <c r="U29" i="3"/>
  <c r="F29" i="3"/>
  <c r="Z28" i="3"/>
  <c r="V28" i="3"/>
  <c r="U28" i="3"/>
  <c r="F28" i="3"/>
  <c r="Z27" i="3"/>
  <c r="V27" i="3"/>
  <c r="U27" i="3"/>
  <c r="F27" i="3"/>
  <c r="Z26" i="3"/>
  <c r="V26" i="3"/>
  <c r="U26" i="3"/>
  <c r="F26" i="3"/>
  <c r="Z22" i="3"/>
  <c r="V22" i="3"/>
  <c r="U22" i="3"/>
  <c r="F22" i="3"/>
  <c r="Z21" i="3"/>
  <c r="V21" i="3"/>
  <c r="U21" i="3"/>
  <c r="F21" i="3"/>
  <c r="Z20" i="3"/>
  <c r="V20" i="3"/>
  <c r="U20" i="3"/>
  <c r="F20" i="3"/>
  <c r="Z19" i="3"/>
  <c r="V19" i="3"/>
  <c r="U19" i="3"/>
  <c r="F19" i="3"/>
  <c r="Z18" i="3"/>
  <c r="V18" i="3"/>
  <c r="U18" i="3"/>
  <c r="F18" i="3"/>
  <c r="Z17" i="3"/>
  <c r="V17" i="3"/>
  <c r="U17" i="3"/>
  <c r="F17" i="3"/>
  <c r="Z16" i="3"/>
  <c r="V16" i="3"/>
  <c r="U16" i="3"/>
  <c r="F16" i="3"/>
  <c r="E7" i="3"/>
  <c r="Z26" i="2"/>
  <c r="V26" i="2"/>
  <c r="U26" i="2"/>
  <c r="F26" i="2"/>
  <c r="Z22" i="2"/>
  <c r="V22" i="2"/>
  <c r="U22" i="2"/>
  <c r="F22" i="2"/>
  <c r="Z21" i="2"/>
  <c r="V21" i="2"/>
  <c r="U21" i="2"/>
  <c r="F21" i="2"/>
  <c r="Z20" i="2"/>
  <c r="V20" i="2"/>
  <c r="U20" i="2"/>
  <c r="F20" i="2"/>
  <c r="Z19" i="2"/>
  <c r="V19" i="2"/>
  <c r="U19" i="2"/>
  <c r="F19" i="2"/>
  <c r="Z18" i="2"/>
  <c r="V18" i="2"/>
  <c r="U18" i="2"/>
  <c r="F18" i="2"/>
  <c r="Z17" i="2"/>
  <c r="V17" i="2"/>
  <c r="U17" i="2"/>
  <c r="F17" i="2"/>
  <c r="Z16" i="2"/>
  <c r="V16" i="2"/>
  <c r="U16" i="2"/>
  <c r="F16" i="2"/>
  <c r="Z29" i="27"/>
  <c r="V29" i="27"/>
  <c r="U29" i="27"/>
  <c r="F29" i="27"/>
  <c r="Z28" i="27"/>
  <c r="V28" i="27"/>
  <c r="U28" i="27"/>
  <c r="F28" i="27"/>
  <c r="Z27" i="27"/>
  <c r="V27" i="27"/>
  <c r="U27" i="27"/>
  <c r="F27" i="27"/>
  <c r="Z26" i="27"/>
  <c r="V26" i="27"/>
  <c r="U26" i="27"/>
  <c r="F26" i="27"/>
  <c r="Z22" i="27"/>
  <c r="V22" i="27"/>
  <c r="U22" i="27"/>
  <c r="F22" i="27"/>
  <c r="Z21" i="27"/>
  <c r="V21" i="27"/>
  <c r="U21" i="27"/>
  <c r="F21" i="27"/>
  <c r="Z20" i="27"/>
  <c r="V20" i="27"/>
  <c r="U20" i="27"/>
  <c r="F20" i="27"/>
  <c r="Z19" i="27"/>
  <c r="V19" i="27"/>
  <c r="U19" i="27"/>
  <c r="F19" i="27"/>
  <c r="Z18" i="27"/>
  <c r="V18" i="27"/>
  <c r="U18" i="27"/>
  <c r="F18" i="27"/>
  <c r="Z17" i="27"/>
  <c r="V17" i="27"/>
  <c r="U17" i="27"/>
  <c r="F17" i="27"/>
  <c r="Z16" i="27"/>
  <c r="V16" i="27"/>
  <c r="U16" i="27"/>
  <c r="F16" i="27"/>
  <c r="E7" i="27"/>
  <c r="T16" i="27" l="1"/>
  <c r="S16" i="27"/>
  <c r="W16" i="27"/>
  <c r="T17" i="27"/>
  <c r="S17" i="27"/>
  <c r="W17" i="27"/>
  <c r="T18" i="27"/>
  <c r="S18" i="27"/>
  <c r="W18" i="27"/>
  <c r="T19" i="27"/>
  <c r="S19" i="27"/>
  <c r="W19" i="27"/>
  <c r="T20" i="27"/>
  <c r="S20" i="27"/>
  <c r="W20" i="27"/>
  <c r="T21" i="27"/>
  <c r="S21" i="27"/>
  <c r="W21" i="27"/>
  <c r="T22" i="27"/>
  <c r="S22" i="27"/>
  <c r="W22" i="27"/>
  <c r="T26" i="27"/>
  <c r="S26" i="27"/>
  <c r="W26" i="27"/>
  <c r="T27" i="27"/>
  <c r="S27" i="27"/>
  <c r="W27" i="27"/>
  <c r="T28" i="27"/>
  <c r="S28" i="27"/>
  <c r="W28" i="27"/>
  <c r="T29" i="27"/>
  <c r="S29" i="27"/>
  <c r="W29" i="27"/>
  <c r="T16" i="2"/>
  <c r="S16" i="2"/>
  <c r="W16" i="2"/>
  <c r="T17" i="2"/>
  <c r="S17" i="2"/>
  <c r="W17" i="2"/>
  <c r="T18" i="2"/>
  <c r="S18" i="2"/>
  <c r="W18" i="2"/>
  <c r="T19" i="2"/>
  <c r="S19" i="2"/>
  <c r="W19" i="2"/>
  <c r="T20" i="2"/>
  <c r="S20" i="2"/>
  <c r="W20" i="2"/>
  <c r="T21" i="2"/>
  <c r="S21" i="2"/>
  <c r="W21" i="2"/>
  <c r="T22" i="2"/>
  <c r="S22" i="2"/>
  <c r="W22" i="2"/>
  <c r="T26" i="2"/>
  <c r="S26" i="2"/>
  <c r="W26" i="2"/>
  <c r="T16" i="3"/>
  <c r="S16" i="3"/>
  <c r="W16" i="3"/>
  <c r="T17" i="3"/>
  <c r="S17" i="3"/>
  <c r="W17" i="3"/>
  <c r="T18" i="3"/>
  <c r="S18" i="3"/>
  <c r="W18" i="3"/>
  <c r="T19" i="3"/>
  <c r="S19" i="3"/>
  <c r="W19" i="3"/>
  <c r="T20" i="3"/>
  <c r="S20" i="3"/>
  <c r="W20" i="3"/>
  <c r="T21" i="3"/>
  <c r="S21" i="3"/>
  <c r="W21" i="3"/>
  <c r="T22" i="3"/>
  <c r="S22" i="3"/>
  <c r="W22" i="3"/>
  <c r="T26" i="3"/>
  <c r="S26" i="3"/>
  <c r="W26" i="3"/>
  <c r="T27" i="3"/>
  <c r="S27" i="3"/>
  <c r="W27" i="3"/>
  <c r="T28" i="3"/>
  <c r="S28" i="3"/>
  <c r="W28" i="3"/>
  <c r="T29" i="3"/>
  <c r="S29" i="3"/>
  <c r="W29" i="3"/>
  <c r="T30" i="3"/>
  <c r="S30" i="3"/>
  <c r="W30" i="3"/>
  <c r="T31" i="3"/>
  <c r="S31" i="3"/>
  <c r="W31" i="3"/>
  <c r="T16" i="4"/>
  <c r="S16" i="4"/>
  <c r="W16" i="4"/>
  <c r="T17" i="4"/>
  <c r="S17" i="4"/>
  <c r="W17" i="4"/>
  <c r="T18" i="4"/>
  <c r="S18" i="4"/>
  <c r="W18" i="4"/>
  <c r="T19" i="4"/>
  <c r="S19" i="4"/>
  <c r="W19" i="4"/>
  <c r="T20" i="4"/>
  <c r="S20" i="4"/>
  <c r="W20" i="4"/>
  <c r="T21" i="4"/>
  <c r="S21" i="4"/>
  <c r="W21" i="4"/>
  <c r="T22" i="4"/>
  <c r="S22" i="4"/>
  <c r="W22" i="4"/>
  <c r="T26" i="4"/>
  <c r="S26" i="4"/>
  <c r="W26" i="4"/>
  <c r="T16" i="5"/>
  <c r="S16" i="5"/>
  <c r="W16" i="5"/>
  <c r="T17" i="5"/>
  <c r="S17" i="5"/>
  <c r="W17" i="5"/>
  <c r="T18" i="5"/>
  <c r="S18" i="5"/>
  <c r="W18" i="5"/>
  <c r="T19" i="5"/>
  <c r="S19" i="5"/>
  <c r="W19" i="5"/>
  <c r="T20" i="5"/>
  <c r="S20" i="5"/>
  <c r="W20" i="5"/>
  <c r="T21" i="5"/>
  <c r="S21" i="5"/>
  <c r="W21" i="5"/>
  <c r="T22" i="5"/>
  <c r="S22" i="5"/>
  <c r="W22" i="5"/>
  <c r="T16" i="6"/>
  <c r="S16" i="6"/>
  <c r="W16" i="6"/>
  <c r="T17" i="6"/>
  <c r="S17" i="6"/>
  <c r="W17" i="6"/>
  <c r="T18" i="6"/>
  <c r="S18" i="6"/>
  <c r="W18" i="6"/>
  <c r="T19" i="6"/>
  <c r="S19" i="6"/>
  <c r="W19" i="6"/>
  <c r="T20" i="6"/>
  <c r="S20" i="6"/>
  <c r="W20" i="6"/>
  <c r="T21" i="6"/>
  <c r="S21" i="6"/>
  <c r="W21" i="6"/>
  <c r="T22" i="6"/>
  <c r="S22" i="6"/>
  <c r="W22" i="6"/>
  <c r="T16" i="7"/>
  <c r="S16" i="7"/>
  <c r="W16" i="7"/>
  <c r="T17" i="7"/>
  <c r="S17" i="7"/>
  <c r="W17" i="7"/>
  <c r="T18" i="7"/>
  <c r="S18" i="7"/>
  <c r="W18" i="7"/>
  <c r="T19" i="7"/>
  <c r="S19" i="7"/>
  <c r="W19" i="7"/>
  <c r="T20" i="7"/>
  <c r="S20" i="7"/>
  <c r="W20" i="7"/>
  <c r="T21" i="7"/>
  <c r="S21" i="7"/>
  <c r="W21" i="7"/>
  <c r="T22" i="7"/>
  <c r="S22" i="7"/>
  <c r="W22" i="7"/>
  <c r="T23" i="7"/>
  <c r="S23" i="7"/>
  <c r="W23" i="7"/>
  <c r="T16" i="8"/>
  <c r="S16" i="8"/>
  <c r="W16" i="8"/>
  <c r="T17" i="8"/>
  <c r="S17" i="8"/>
  <c r="W17" i="8"/>
  <c r="T18" i="8"/>
  <c r="S18" i="8"/>
  <c r="W18" i="8"/>
  <c r="T19" i="8"/>
  <c r="S19" i="8"/>
  <c r="W19" i="8"/>
  <c r="T20" i="8"/>
  <c r="S20" i="8"/>
  <c r="W20" i="8"/>
  <c r="T21" i="8"/>
  <c r="S21" i="8"/>
  <c r="W21" i="8"/>
  <c r="T22" i="8"/>
  <c r="S22" i="8"/>
  <c r="W22" i="8"/>
  <c r="T23" i="8"/>
  <c r="S23" i="8"/>
  <c r="W23" i="8"/>
  <c r="T16" i="9"/>
  <c r="S16" i="9"/>
  <c r="W16" i="9"/>
  <c r="T17" i="9"/>
  <c r="S17" i="9"/>
  <c r="W17" i="9"/>
  <c r="T18" i="9"/>
  <c r="S18" i="9"/>
  <c r="W18" i="9"/>
  <c r="T19" i="9"/>
  <c r="S19" i="9"/>
  <c r="W19" i="9"/>
  <c r="T20" i="9"/>
  <c r="S20" i="9"/>
  <c r="W20" i="9"/>
  <c r="T21" i="9"/>
  <c r="S21" i="9"/>
  <c r="W21" i="9"/>
  <c r="T22" i="9"/>
  <c r="S22" i="9"/>
  <c r="W22" i="9"/>
  <c r="T23" i="9"/>
  <c r="S23" i="9"/>
  <c r="W23" i="9"/>
  <c r="T16" i="10"/>
  <c r="S16" i="10"/>
  <c r="W16" i="10"/>
  <c r="T17" i="10"/>
  <c r="S17" i="10"/>
  <c r="W17" i="10"/>
  <c r="T18" i="10"/>
  <c r="S18" i="10"/>
  <c r="W18" i="10"/>
  <c r="T19" i="10"/>
  <c r="S19" i="10"/>
  <c r="W19" i="10"/>
  <c r="T20" i="10"/>
  <c r="S20" i="10"/>
  <c r="W20" i="10"/>
  <c r="T21" i="10"/>
  <c r="S21" i="10"/>
  <c r="W21" i="10"/>
  <c r="T22" i="10"/>
  <c r="S22" i="10"/>
  <c r="W22" i="10"/>
  <c r="T16" i="11"/>
  <c r="S16" i="11"/>
  <c r="W16" i="11"/>
  <c r="T17" i="11"/>
  <c r="S17" i="11"/>
  <c r="W17" i="11"/>
  <c r="T18" i="11"/>
  <c r="S18" i="11"/>
  <c r="W18" i="11"/>
  <c r="T19" i="11"/>
  <c r="S19" i="11"/>
  <c r="W19" i="11"/>
  <c r="T20" i="11"/>
  <c r="S20" i="11"/>
  <c r="W20" i="11"/>
  <c r="T21" i="11"/>
  <c r="S21" i="11"/>
  <c r="W21" i="11"/>
  <c r="T22" i="11"/>
  <c r="S22" i="11"/>
  <c r="W22" i="11"/>
  <c r="T23" i="11"/>
  <c r="S23" i="11"/>
  <c r="W23" i="11"/>
  <c r="T16" i="12"/>
  <c r="S16" i="12"/>
  <c r="W16" i="12"/>
  <c r="T17" i="12"/>
  <c r="S17" i="12"/>
  <c r="W17" i="12"/>
  <c r="T18" i="12"/>
  <c r="S18" i="12"/>
  <c r="W18" i="12"/>
  <c r="T19" i="12"/>
  <c r="S19" i="12"/>
  <c r="W19" i="12"/>
  <c r="T20" i="12"/>
  <c r="S20" i="12"/>
  <c r="W20" i="12"/>
  <c r="T21" i="12"/>
  <c r="S21" i="12"/>
  <c r="W21" i="12"/>
  <c r="T22" i="12"/>
  <c r="S22" i="12"/>
  <c r="W22" i="12"/>
  <c r="T23" i="12"/>
  <c r="S23" i="12"/>
  <c r="W23" i="12"/>
  <c r="T16" i="13"/>
  <c r="S16" i="13"/>
  <c r="W16" i="13"/>
  <c r="T17" i="13"/>
  <c r="S17" i="13"/>
  <c r="W17" i="13"/>
  <c r="T18" i="13"/>
  <c r="S18" i="13"/>
  <c r="W18" i="13"/>
  <c r="T19" i="13"/>
  <c r="S19" i="13"/>
  <c r="W19" i="13"/>
  <c r="T20" i="13"/>
  <c r="S20" i="13"/>
  <c r="W20" i="13"/>
  <c r="T21" i="13"/>
  <c r="S21" i="13"/>
  <c r="W21" i="13"/>
  <c r="T22" i="13"/>
  <c r="S22" i="13"/>
  <c r="W22" i="13"/>
  <c r="T23" i="13"/>
  <c r="S23" i="13"/>
  <c r="W23" i="13"/>
  <c r="T16" i="14"/>
  <c r="S16" i="14"/>
  <c r="W16" i="14"/>
  <c r="T17" i="14"/>
  <c r="S17" i="14"/>
  <c r="W17" i="14"/>
  <c r="T18" i="14"/>
  <c r="S18" i="14"/>
  <c r="W18" i="14"/>
  <c r="T19" i="14"/>
  <c r="S19" i="14"/>
  <c r="W19" i="14"/>
  <c r="T20" i="14"/>
  <c r="S20" i="14"/>
  <c r="W20" i="14"/>
  <c r="T21" i="14"/>
  <c r="S21" i="14"/>
  <c r="W21" i="14"/>
  <c r="T22" i="14"/>
  <c r="S22" i="14"/>
  <c r="W22" i="14"/>
  <c r="T23" i="14"/>
  <c r="S23" i="14"/>
  <c r="W23" i="14"/>
  <c r="T16" i="15"/>
  <c r="S16" i="15"/>
  <c r="W16" i="15"/>
  <c r="T17" i="15"/>
  <c r="S17" i="15"/>
  <c r="W17" i="15"/>
  <c r="T18" i="15"/>
  <c r="S18" i="15"/>
  <c r="W18" i="15"/>
  <c r="T19" i="15"/>
  <c r="S19" i="15"/>
  <c r="W19" i="15"/>
  <c r="T20" i="15"/>
  <c r="S20" i="15"/>
  <c r="W20" i="15"/>
  <c r="T21" i="15"/>
  <c r="S21" i="15"/>
  <c r="W21" i="15"/>
  <c r="T22" i="15"/>
  <c r="S22" i="15"/>
  <c r="W22" i="15"/>
  <c r="T23" i="15"/>
  <c r="S23" i="15"/>
  <c r="W23" i="15"/>
  <c r="T16" i="16"/>
  <c r="S16" i="16"/>
  <c r="W16" i="16"/>
  <c r="T17" i="16"/>
  <c r="S17" i="16"/>
  <c r="W17" i="16"/>
  <c r="T18" i="16"/>
  <c r="S18" i="16"/>
  <c r="W18" i="16"/>
  <c r="T19" i="16"/>
  <c r="S19" i="16"/>
  <c r="W19" i="16"/>
  <c r="T20" i="16"/>
  <c r="S20" i="16"/>
  <c r="W20" i="16"/>
  <c r="T21" i="16"/>
  <c r="S21" i="16"/>
  <c r="W21" i="16"/>
  <c r="T22" i="16"/>
  <c r="S22" i="16"/>
  <c r="W22" i="16"/>
  <c r="T23" i="16"/>
  <c r="S23" i="16"/>
  <c r="W23" i="16"/>
  <c r="T16" i="17"/>
  <c r="S16" i="17"/>
  <c r="W16" i="17"/>
  <c r="T17" i="17"/>
  <c r="S17" i="17"/>
  <c r="W17" i="17"/>
  <c r="T18" i="17"/>
  <c r="S18" i="17"/>
  <c r="W18" i="17"/>
  <c r="T19" i="17"/>
  <c r="S19" i="17"/>
  <c r="W19" i="17"/>
  <c r="T20" i="17"/>
  <c r="S20" i="17"/>
  <c r="W20" i="17"/>
  <c r="T21" i="17"/>
  <c r="S21" i="17"/>
  <c r="W21" i="17"/>
  <c r="T22" i="17"/>
  <c r="S22" i="17"/>
  <c r="W22" i="17"/>
  <c r="T16" i="18"/>
  <c r="S16" i="18"/>
  <c r="W16" i="18"/>
  <c r="T17" i="18"/>
  <c r="S17" i="18"/>
  <c r="W17" i="18"/>
  <c r="T18" i="18"/>
  <c r="S18" i="18"/>
  <c r="W18" i="18"/>
  <c r="T19" i="18"/>
  <c r="S19" i="18"/>
  <c r="W19" i="18"/>
  <c r="T20" i="18"/>
  <c r="S20" i="18"/>
  <c r="W20" i="18"/>
  <c r="T21" i="18"/>
  <c r="S21" i="18"/>
  <c r="W21" i="18"/>
  <c r="T22" i="18"/>
  <c r="S22" i="18"/>
  <c r="W22" i="18"/>
  <c r="T16" i="19"/>
  <c r="S16" i="19"/>
  <c r="W16" i="19"/>
  <c r="T17" i="19"/>
  <c r="S17" i="19"/>
  <c r="W17" i="19"/>
  <c r="T18" i="19"/>
  <c r="S18" i="19"/>
  <c r="W18" i="19"/>
  <c r="T19" i="19"/>
  <c r="S19" i="19"/>
  <c r="W19" i="19"/>
  <c r="T20" i="19"/>
  <c r="S20" i="19"/>
  <c r="W20" i="19"/>
  <c r="T21" i="19"/>
  <c r="S21" i="19"/>
  <c r="W21" i="19"/>
  <c r="T22" i="19"/>
  <c r="S22" i="19"/>
  <c r="W22" i="19"/>
  <c r="T16" i="20"/>
  <c r="S16" i="20"/>
  <c r="W16" i="20"/>
  <c r="T17" i="20"/>
  <c r="S17" i="20"/>
  <c r="W17" i="20"/>
  <c r="T18" i="20"/>
  <c r="S18" i="20"/>
  <c r="W18" i="20"/>
  <c r="T19" i="20"/>
  <c r="S19" i="20"/>
  <c r="W19" i="20"/>
  <c r="T20" i="20"/>
  <c r="S20" i="20"/>
  <c r="W20" i="20"/>
  <c r="T21" i="20"/>
  <c r="S21" i="20"/>
  <c r="W21" i="20"/>
  <c r="T22" i="20"/>
  <c r="S22" i="20"/>
  <c r="W22" i="20"/>
  <c r="T16" i="21"/>
  <c r="S16" i="21"/>
  <c r="W16" i="21"/>
  <c r="T17" i="21"/>
  <c r="S17" i="21"/>
  <c r="W17" i="21"/>
  <c r="T18" i="21"/>
  <c r="S18" i="21"/>
  <c r="W18" i="21"/>
  <c r="T19" i="21"/>
  <c r="S19" i="21"/>
  <c r="W19" i="21"/>
  <c r="T20" i="21"/>
  <c r="S20" i="21"/>
  <c r="W20" i="21"/>
  <c r="T21" i="21"/>
  <c r="S21" i="21"/>
  <c r="W21" i="21"/>
  <c r="T22" i="21"/>
  <c r="S22" i="21"/>
  <c r="W22" i="21"/>
  <c r="T23" i="21"/>
  <c r="S23" i="21"/>
  <c r="W23" i="21"/>
  <c r="T16" i="22"/>
  <c r="S16" i="22"/>
  <c r="W16" i="22"/>
  <c r="T17" i="22"/>
  <c r="S17" i="22"/>
  <c r="W17" i="22"/>
  <c r="T18" i="22"/>
  <c r="S18" i="22"/>
  <c r="W18" i="22"/>
  <c r="T19" i="22"/>
  <c r="S19" i="22"/>
  <c r="W19" i="22"/>
  <c r="T20" i="22"/>
  <c r="S20" i="22"/>
  <c r="W20" i="22"/>
  <c r="T21" i="22"/>
  <c r="S21" i="22"/>
  <c r="W21" i="22"/>
  <c r="T22" i="22"/>
  <c r="S22" i="22"/>
  <c r="W22" i="22"/>
  <c r="T26" i="22"/>
  <c r="S26" i="22"/>
  <c r="W26" i="22"/>
  <c r="T27" i="22"/>
  <c r="S27" i="22"/>
  <c r="W27" i="22"/>
  <c r="T28" i="22"/>
  <c r="S28" i="22"/>
  <c r="W28" i="22"/>
  <c r="T29" i="22"/>
  <c r="S29" i="22"/>
  <c r="W29" i="22"/>
  <c r="T30" i="22"/>
  <c r="S30" i="22"/>
  <c r="W30" i="22"/>
  <c r="T16" i="23"/>
  <c r="S16" i="23"/>
  <c r="W16" i="23"/>
  <c r="T17" i="23"/>
  <c r="S17" i="23"/>
  <c r="W17" i="23"/>
  <c r="T18" i="23"/>
  <c r="S18" i="23"/>
  <c r="W18" i="23"/>
  <c r="T19" i="23"/>
  <c r="S19" i="23"/>
  <c r="W19" i="23"/>
  <c r="T20" i="23"/>
  <c r="S20" i="23"/>
  <c r="W20" i="23"/>
  <c r="T21" i="23"/>
  <c r="S21" i="23"/>
  <c r="W21" i="23"/>
  <c r="T22" i="23"/>
  <c r="S22" i="23"/>
  <c r="W22" i="23"/>
  <c r="T23" i="23"/>
  <c r="S23" i="23"/>
  <c r="W23" i="23"/>
  <c r="T16" i="24"/>
  <c r="S16" i="24"/>
  <c r="W16" i="24"/>
  <c r="T17" i="24"/>
  <c r="S17" i="24"/>
  <c r="W17" i="24"/>
  <c r="T18" i="24"/>
  <c r="S18" i="24"/>
  <c r="W18" i="24"/>
  <c r="T19" i="24"/>
  <c r="S19" i="24"/>
  <c r="W19" i="24"/>
  <c r="T20" i="24"/>
  <c r="S20" i="24"/>
  <c r="W20" i="24"/>
  <c r="T21" i="24"/>
  <c r="S21" i="24"/>
  <c r="W21" i="24"/>
  <c r="T22" i="24"/>
  <c r="S22" i="24"/>
  <c r="W22" i="24"/>
  <c r="T23" i="24"/>
  <c r="S23" i="24"/>
  <c r="W23" i="24"/>
  <c r="T16" i="25"/>
  <c r="S16" i="25"/>
  <c r="W16" i="25"/>
  <c r="T17" i="25"/>
  <c r="S17" i="25"/>
  <c r="W17" i="25"/>
  <c r="T18" i="25"/>
  <c r="S18" i="25"/>
  <c r="W18" i="25"/>
  <c r="T19" i="25"/>
  <c r="S19" i="25"/>
  <c r="W19" i="25"/>
  <c r="T20" i="25"/>
  <c r="S20" i="25"/>
  <c r="W20" i="25"/>
  <c r="T21" i="25"/>
  <c r="S21" i="25"/>
  <c r="W21" i="25"/>
  <c r="T22" i="25"/>
  <c r="S22" i="25"/>
  <c r="W22" i="25"/>
  <c r="T23" i="25"/>
  <c r="S23" i="25"/>
  <c r="W23" i="25"/>
  <c r="T28" i="25"/>
  <c r="S28" i="25"/>
  <c r="W28" i="25"/>
  <c r="T29" i="25"/>
  <c r="S29" i="25"/>
  <c r="W29" i="25"/>
  <c r="T30" i="25"/>
  <c r="S30" i="25"/>
  <c r="W30" i="25"/>
  <c r="T31" i="25"/>
  <c r="S31" i="25"/>
  <c r="W31" i="25"/>
  <c r="T32" i="25"/>
  <c r="S32" i="25"/>
  <c r="W32" i="25"/>
  <c r="T33" i="25"/>
  <c r="S33" i="25"/>
  <c r="W33" i="25"/>
  <c r="T34" i="25"/>
  <c r="S34" i="25"/>
  <c r="W34" i="25"/>
  <c r="T35" i="25"/>
  <c r="S35" i="25"/>
  <c r="W35" i="25"/>
  <c r="T36" i="25"/>
  <c r="S36" i="25"/>
  <c r="W36" i="25"/>
  <c r="T37" i="25"/>
  <c r="S37" i="25"/>
  <c r="W37" i="25"/>
  <c r="T38" i="25"/>
  <c r="S38" i="25"/>
  <c r="W38" i="25"/>
  <c r="T39" i="25"/>
  <c r="S39" i="25"/>
  <c r="W39" i="25"/>
  <c r="T16" i="26"/>
  <c r="S16" i="26"/>
  <c r="W16" i="26"/>
  <c r="T17" i="26"/>
  <c r="S17" i="26"/>
  <c r="W17" i="26"/>
  <c r="T18" i="26"/>
  <c r="S18" i="26"/>
  <c r="W18" i="26"/>
  <c r="T19" i="26"/>
  <c r="S19" i="26"/>
  <c r="W19" i="26"/>
  <c r="T20" i="26"/>
  <c r="S20" i="26"/>
  <c r="W20" i="26"/>
  <c r="T21" i="26"/>
  <c r="S21" i="26"/>
  <c r="W21" i="26"/>
  <c r="T22" i="26"/>
  <c r="S22" i="26"/>
  <c r="W22" i="26"/>
  <c r="T26" i="26"/>
  <c r="S26" i="26"/>
  <c r="W26" i="26"/>
  <c r="T27" i="26"/>
  <c r="S27" i="26"/>
  <c r="W27" i="26"/>
  <c r="T16" i="28"/>
  <c r="S16" i="28"/>
  <c r="W16" i="28"/>
  <c r="T17" i="28"/>
  <c r="S17" i="28"/>
  <c r="W17" i="28"/>
  <c r="T18" i="28"/>
  <c r="S18" i="28"/>
  <c r="W18" i="28"/>
  <c r="T19" i="28"/>
  <c r="S19" i="28"/>
  <c r="W19" i="28"/>
  <c r="T20" i="28"/>
  <c r="S20" i="28"/>
  <c r="W20" i="28"/>
  <c r="T21" i="28"/>
  <c r="S21" i="28"/>
  <c r="W21" i="28"/>
  <c r="T22" i="28"/>
  <c r="S22" i="28"/>
  <c r="W22" i="28"/>
  <c r="T23" i="28"/>
  <c r="S23" i="28"/>
  <c r="W23" i="28"/>
  <c r="T16" i="29"/>
  <c r="S16" i="29"/>
  <c r="W16" i="29"/>
  <c r="T17" i="29"/>
  <c r="S17" i="29"/>
  <c r="W17" i="29"/>
  <c r="T18" i="29"/>
  <c r="S18" i="29"/>
  <c r="W18" i="29"/>
  <c r="T19" i="29"/>
  <c r="S19" i="29"/>
  <c r="W19" i="29"/>
  <c r="T20" i="29"/>
  <c r="S20" i="29"/>
  <c r="W20" i="29"/>
  <c r="T21" i="29"/>
  <c r="S21" i="29"/>
  <c r="W21" i="29"/>
  <c r="T22" i="29"/>
  <c r="S22" i="29"/>
  <c r="W22" i="29"/>
  <c r="T16" i="30"/>
  <c r="S16" i="30"/>
  <c r="W16" i="30"/>
  <c r="T17" i="30"/>
  <c r="S17" i="30"/>
  <c r="W17" i="30"/>
  <c r="T18" i="30"/>
  <c r="S18" i="30"/>
  <c r="W18" i="30"/>
  <c r="T19" i="30"/>
  <c r="S19" i="30"/>
  <c r="W19" i="30"/>
  <c r="T20" i="30"/>
  <c r="S20" i="30"/>
  <c r="W20" i="30"/>
  <c r="T21" i="30"/>
  <c r="S21" i="30"/>
  <c r="W21" i="30"/>
  <c r="T22" i="30"/>
  <c r="S22" i="30"/>
  <c r="W22" i="30"/>
  <c r="T23" i="30"/>
  <c r="S23" i="30"/>
  <c r="W23" i="30"/>
  <c r="T16" i="31"/>
  <c r="S16" i="31"/>
  <c r="W16" i="31"/>
  <c r="T17" i="31"/>
  <c r="S17" i="31"/>
  <c r="W17" i="31"/>
  <c r="T18" i="31"/>
  <c r="S18" i="31"/>
  <c r="W18" i="31"/>
  <c r="T19" i="31"/>
  <c r="S19" i="31"/>
  <c r="W19" i="31"/>
  <c r="T20" i="31"/>
  <c r="S20" i="31"/>
  <c r="W20" i="31"/>
  <c r="T21" i="31"/>
  <c r="S21" i="31"/>
  <c r="W21" i="31"/>
  <c r="T22" i="31"/>
  <c r="S22" i="31"/>
  <c r="W22" i="31"/>
  <c r="T16" i="32"/>
  <c r="S16" i="32"/>
  <c r="W16" i="32"/>
  <c r="T17" i="32"/>
  <c r="S17" i="32"/>
  <c r="W17" i="32"/>
  <c r="T18" i="32"/>
  <c r="S18" i="32"/>
  <c r="W18" i="32"/>
  <c r="T19" i="32"/>
  <c r="S19" i="32"/>
  <c r="W19" i="32"/>
  <c r="T20" i="32"/>
  <c r="S20" i="32"/>
  <c r="W20" i="32"/>
  <c r="T21" i="32"/>
  <c r="S21" i="32"/>
  <c r="W21" i="32"/>
  <c r="T22" i="32"/>
  <c r="S22" i="32"/>
  <c r="W22" i="32"/>
  <c r="T23" i="32"/>
  <c r="S23" i="32"/>
  <c r="W23" i="32"/>
  <c r="T16" i="33"/>
  <c r="S16" i="33"/>
  <c r="W16" i="33"/>
  <c r="T17" i="33"/>
  <c r="S17" i="33"/>
  <c r="W17" i="33"/>
  <c r="T18" i="33"/>
  <c r="S18" i="33"/>
  <c r="W18" i="33"/>
  <c r="T19" i="33"/>
  <c r="S19" i="33"/>
  <c r="W19" i="33"/>
  <c r="T20" i="33"/>
  <c r="S20" i="33"/>
  <c r="W20" i="33"/>
  <c r="T21" i="33"/>
  <c r="S21" i="33"/>
  <c r="W21" i="33"/>
  <c r="T22" i="33"/>
  <c r="S22" i="33"/>
  <c r="W22" i="33"/>
  <c r="T26" i="33"/>
  <c r="S26" i="33"/>
  <c r="W26" i="33"/>
  <c r="T27" i="33"/>
  <c r="S27" i="33"/>
  <c r="W27" i="33"/>
  <c r="T28" i="33"/>
  <c r="S28" i="33"/>
  <c r="W28" i="33"/>
  <c r="T29" i="33"/>
  <c r="S29" i="33"/>
  <c r="W29" i="33"/>
  <c r="T16" i="34"/>
  <c r="S16" i="34"/>
  <c r="W16" i="34"/>
  <c r="T17" i="34"/>
  <c r="S17" i="34"/>
  <c r="W17" i="34"/>
  <c r="T18" i="34"/>
  <c r="S18" i="34"/>
  <c r="W18" i="34"/>
  <c r="T19" i="34"/>
  <c r="S19" i="34"/>
  <c r="W19" i="34"/>
  <c r="T20" i="34"/>
  <c r="S20" i="34"/>
  <c r="W20" i="34"/>
  <c r="T21" i="34"/>
  <c r="S21" i="34"/>
  <c r="W21" i="34"/>
  <c r="T22" i="34"/>
  <c r="S22" i="34"/>
  <c r="W22" i="34"/>
  <c r="T23" i="34"/>
  <c r="S23" i="34"/>
  <c r="W23" i="34"/>
  <c r="T27" i="34"/>
  <c r="S27" i="34"/>
  <c r="W27" i="34"/>
  <c r="T28" i="34"/>
  <c r="S28" i="34"/>
  <c r="W28" i="34"/>
  <c r="T29" i="34"/>
  <c r="S29" i="34"/>
  <c r="W29" i="34"/>
  <c r="T30" i="34"/>
  <c r="S30" i="34"/>
  <c r="W30" i="34"/>
  <c r="T31" i="34"/>
  <c r="S31" i="34"/>
  <c r="W31" i="34"/>
  <c r="T32" i="34"/>
  <c r="S32" i="34"/>
  <c r="W32" i="34"/>
  <c r="T33" i="34"/>
  <c r="S33" i="34"/>
  <c r="W33" i="34"/>
  <c r="T34" i="34"/>
  <c r="S34" i="34"/>
  <c r="W34" i="34"/>
  <c r="T35" i="34"/>
  <c r="S35" i="34"/>
  <c r="W35" i="34"/>
  <c r="T36" i="34"/>
  <c r="S36" i="34"/>
  <c r="W36" i="34"/>
  <c r="T16" i="35"/>
  <c r="S16" i="35"/>
  <c r="W16" i="35"/>
  <c r="T17" i="35"/>
  <c r="S17" i="35"/>
  <c r="W17" i="35"/>
  <c r="T18" i="35"/>
  <c r="S18" i="35"/>
  <c r="W18" i="35"/>
  <c r="T19" i="35"/>
  <c r="S19" i="35"/>
  <c r="W19" i="35"/>
  <c r="T20" i="35"/>
  <c r="S20" i="35"/>
  <c r="W20" i="35"/>
  <c r="T21" i="35"/>
  <c r="S21" i="35"/>
  <c r="W21" i="35"/>
  <c r="T22" i="35"/>
  <c r="S22" i="35"/>
  <c r="W22" i="35"/>
  <c r="T16" i="36"/>
  <c r="S16" i="36"/>
  <c r="W16" i="36"/>
  <c r="T17" i="36"/>
  <c r="S17" i="36"/>
  <c r="W17" i="36"/>
  <c r="T18" i="36"/>
  <c r="S18" i="36"/>
  <c r="W18" i="36"/>
  <c r="T19" i="36"/>
  <c r="S19" i="36"/>
  <c r="W19" i="36"/>
  <c r="T20" i="36"/>
  <c r="S20" i="36"/>
  <c r="W20" i="36"/>
  <c r="T21" i="36"/>
  <c r="S21" i="36"/>
  <c r="W21" i="36"/>
  <c r="T22" i="36"/>
  <c r="S22" i="36"/>
  <c r="W22" i="36"/>
  <c r="T16" i="37"/>
  <c r="S16" i="37"/>
  <c r="W16" i="37"/>
  <c r="T17" i="37"/>
  <c r="S17" i="37"/>
  <c r="W17" i="37"/>
  <c r="T18" i="37"/>
  <c r="S18" i="37"/>
  <c r="W18" i="37"/>
  <c r="T19" i="37"/>
  <c r="S19" i="37"/>
  <c r="W19" i="37"/>
  <c r="T20" i="37"/>
  <c r="S20" i="37"/>
  <c r="W20" i="37"/>
  <c r="T21" i="37"/>
  <c r="S21" i="37"/>
  <c r="W21" i="37"/>
  <c r="T22" i="37"/>
  <c r="S22" i="37"/>
  <c r="W22" i="37"/>
  <c r="T23" i="37"/>
  <c r="S23" i="37"/>
  <c r="W23" i="37"/>
  <c r="T16" i="38"/>
  <c r="S16" i="38"/>
  <c r="W16" i="38"/>
  <c r="T17" i="38"/>
  <c r="S17" i="38"/>
  <c r="W17" i="38"/>
  <c r="T18" i="38"/>
  <c r="S18" i="38"/>
  <c r="W18" i="38"/>
  <c r="T19" i="38"/>
  <c r="S19" i="38"/>
  <c r="W19" i="38"/>
  <c r="T20" i="38"/>
  <c r="S20" i="38"/>
  <c r="W20" i="38"/>
  <c r="T21" i="38"/>
  <c r="S21" i="38"/>
  <c r="W21" i="38"/>
  <c r="T22" i="38"/>
  <c r="S22" i="38"/>
  <c r="W22" i="38"/>
  <c r="W23" i="38" l="1"/>
  <c r="S23" i="38"/>
  <c r="T23" i="38"/>
  <c r="W24" i="37"/>
  <c r="S24" i="37"/>
  <c r="T24" i="37"/>
  <c r="W23" i="36"/>
  <c r="S23" i="36"/>
  <c r="T23" i="36"/>
  <c r="W23" i="35"/>
  <c r="S23" i="35"/>
  <c r="T23" i="35"/>
  <c r="W24" i="34"/>
  <c r="S24" i="34"/>
  <c r="T24" i="34"/>
  <c r="W23" i="33"/>
  <c r="S23" i="33"/>
  <c r="T23" i="33"/>
  <c r="W24" i="32"/>
  <c r="S24" i="32"/>
  <c r="T24" i="32"/>
  <c r="W23" i="31"/>
  <c r="S23" i="31"/>
  <c r="T23" i="31"/>
  <c r="W24" i="30"/>
  <c r="S24" i="30"/>
  <c r="T24" i="30"/>
  <c r="W23" i="29"/>
  <c r="S23" i="29"/>
  <c r="T23" i="29"/>
  <c r="W24" i="28"/>
  <c r="S24" i="28"/>
  <c r="T24" i="28"/>
  <c r="W23" i="26"/>
  <c r="S23" i="26"/>
  <c r="T23" i="26"/>
  <c r="W24" i="25"/>
  <c r="S24" i="25"/>
  <c r="T24" i="25"/>
  <c r="W24" i="24"/>
  <c r="S24" i="24"/>
  <c r="T24" i="24"/>
  <c r="W24" i="23"/>
  <c r="S24" i="23"/>
  <c r="T24" i="23"/>
  <c r="W23" i="22"/>
  <c r="S23" i="22"/>
  <c r="T23" i="22"/>
  <c r="W24" i="21"/>
  <c r="S24" i="21"/>
  <c r="T24" i="21"/>
  <c r="W23" i="20"/>
  <c r="S23" i="20"/>
  <c r="T23" i="20"/>
  <c r="W23" i="19"/>
  <c r="S23" i="19"/>
  <c r="T23" i="19"/>
  <c r="W23" i="18"/>
  <c r="S23" i="18"/>
  <c r="T23" i="18"/>
  <c r="W23" i="17"/>
  <c r="S23" i="17"/>
  <c r="T23" i="17"/>
  <c r="W24" i="16"/>
  <c r="S24" i="16"/>
  <c r="T24" i="16"/>
  <c r="W24" i="15"/>
  <c r="S24" i="15"/>
  <c r="T24" i="15"/>
  <c r="W24" i="14"/>
  <c r="S24" i="14"/>
  <c r="T24" i="14"/>
  <c r="W24" i="13"/>
  <c r="S24" i="13"/>
  <c r="T24" i="13"/>
  <c r="W24" i="12"/>
  <c r="S24" i="12"/>
  <c r="T24" i="12"/>
  <c r="W24" i="11"/>
  <c r="S24" i="11"/>
  <c r="T24" i="11"/>
  <c r="W23" i="10"/>
  <c r="S23" i="10"/>
  <c r="T23" i="10"/>
  <c r="W24" i="9"/>
  <c r="S24" i="9"/>
  <c r="T24" i="9"/>
  <c r="W24" i="8"/>
  <c r="S24" i="8"/>
  <c r="T24" i="8"/>
  <c r="W24" i="7"/>
  <c r="S24" i="7"/>
  <c r="T24" i="7"/>
  <c r="W23" i="6"/>
  <c r="S23" i="6"/>
  <c r="T23" i="6"/>
  <c r="W23" i="5"/>
  <c r="S23" i="5"/>
  <c r="T23" i="5"/>
  <c r="W23" i="4"/>
  <c r="S23" i="4"/>
  <c r="T23" i="4"/>
  <c r="W23" i="3"/>
  <c r="S23" i="3"/>
  <c r="T23" i="3"/>
  <c r="W23" i="2"/>
  <c r="S23" i="2"/>
  <c r="T23" i="2"/>
  <c r="W23" i="27"/>
  <c r="S23" i="27"/>
  <c r="T23" i="27"/>
</calcChain>
</file>

<file path=xl/sharedStrings.xml><?xml version="1.0" encoding="utf-8"?>
<sst xmlns="http://schemas.openxmlformats.org/spreadsheetml/2006/main" count="4779" uniqueCount="248">
  <si>
    <t xml:space="preserve"> </t>
  </si>
  <si>
    <t>Bilaga till arbetsordning</t>
  </si>
  <si>
    <t>Café</t>
  </si>
  <si>
    <t>Version 1:</t>
  </si>
  <si>
    <t>samt ersatt tid enl. kollektivavtal (timschema)</t>
  </si>
  <si>
    <t>Fartyg :</t>
  </si>
  <si>
    <t>S/S</t>
  </si>
  <si>
    <t>Norrskär</t>
  </si>
  <si>
    <r>
      <rPr>
        <b/>
        <sz val="10"/>
        <rFont val="Arial"/>
        <family val="2"/>
        <charset val="1"/>
      </rPr>
      <t>Reg.be</t>
    </r>
    <r>
      <rPr>
        <sz val="10"/>
        <rFont val="Arial"/>
        <family val="2"/>
        <charset val="1"/>
      </rPr>
      <t>t:</t>
    </r>
  </si>
  <si>
    <t>SGFD</t>
  </si>
  <si>
    <t xml:space="preserve">Fartygsnr: </t>
  </si>
  <si>
    <t>502</t>
  </si>
  <si>
    <t>Kostnadsställe:</t>
  </si>
  <si>
    <t>5800</t>
  </si>
  <si>
    <t>Gäller :</t>
  </si>
  <si>
    <t>2026-06-15 t.o.m. 2026-08-18</t>
  </si>
  <si>
    <t>Per.1 = Omfattar tiden från 00.00 till arbetsstart samt från arbetsslut till 24.00.</t>
  </si>
  <si>
    <t>Per.2 = Omfattar aktuell dags rast i något av de vita fälten.</t>
  </si>
  <si>
    <t>Kost</t>
  </si>
  <si>
    <t>Befattning:</t>
  </si>
  <si>
    <t>Buffist</t>
  </si>
  <si>
    <t>Per.3 = Omfattar tiden från föregående dags arbetsslut till dagens arbetsstart.</t>
  </si>
  <si>
    <t>A=1/1 dag</t>
  </si>
  <si>
    <t>( Det vi inofficiellt kallar nattvila). Tomt fällt = Ledighet före denna arbetsdag.</t>
  </si>
  <si>
    <t>B=1/2 dag</t>
  </si>
  <si>
    <t>2026-06-19 t.o.m. 2026-08-16</t>
  </si>
  <si>
    <t>Ao-bruttotid (A)</t>
  </si>
  <si>
    <t>Ao-rast (B)</t>
  </si>
  <si>
    <t>Annan rast</t>
  </si>
  <si>
    <t>Annan rast(mat)</t>
  </si>
  <si>
    <t>Ao-netto</t>
  </si>
  <si>
    <t>Tid enl.</t>
  </si>
  <si>
    <t>S:a vilotid per dygn</t>
  </si>
  <si>
    <t>Per.3</t>
  </si>
  <si>
    <t>Dag</t>
  </si>
  <si>
    <t>Klockslag</t>
  </si>
  <si>
    <t>Tim</t>
  </si>
  <si>
    <t>kl</t>
  </si>
  <si>
    <t>(A-B el.C)</t>
  </si>
  <si>
    <t>koll.avt.</t>
  </si>
  <si>
    <t>Per. 1</t>
  </si>
  <si>
    <t>Per. 2</t>
  </si>
  <si>
    <t>Totalt</t>
  </si>
  <si>
    <t>(nattvila)</t>
  </si>
  <si>
    <t>mån</t>
  </si>
  <si>
    <t>-</t>
  </si>
  <si>
    <t>A</t>
  </si>
  <si>
    <t>tis</t>
  </si>
  <si>
    <t>ons</t>
  </si>
  <si>
    <t>tor</t>
  </si>
  <si>
    <t>fre</t>
  </si>
  <si>
    <t>lör</t>
  </si>
  <si>
    <t>sön</t>
  </si>
  <si>
    <t>18.6</t>
  </si>
  <si>
    <t>B</t>
  </si>
  <si>
    <t>Storskär</t>
  </si>
  <si>
    <t>SGPD</t>
  </si>
  <si>
    <t>503</t>
  </si>
  <si>
    <t>15.6</t>
  </si>
  <si>
    <t>16.6</t>
  </si>
  <si>
    <t>17.6</t>
  </si>
  <si>
    <t>17.8</t>
  </si>
  <si>
    <t>18.8</t>
  </si>
  <si>
    <t>M/S</t>
  </si>
  <si>
    <t>Västan</t>
  </si>
  <si>
    <t>SFUK</t>
  </si>
  <si>
    <t>504</t>
  </si>
  <si>
    <t>lör&gt;</t>
  </si>
  <si>
    <t>&lt;sön</t>
  </si>
  <si>
    <t>Tisdag: Fartygsmöte 10:45-11:15</t>
  </si>
  <si>
    <t>Waxholm I</t>
  </si>
  <si>
    <t>SKMI</t>
  </si>
  <si>
    <t>513</t>
  </si>
  <si>
    <t>2026-06-20 t.o.m. 2026-08-16</t>
  </si>
  <si>
    <t>Tisdag: Fartygsmöte 13:00-13:30</t>
  </si>
  <si>
    <t>Waxholm II</t>
  </si>
  <si>
    <t>SKNW</t>
  </si>
  <si>
    <t>514</t>
  </si>
  <si>
    <t>5902</t>
  </si>
  <si>
    <t>Måndag: Fartygsmöte 09:10-09:40</t>
  </si>
  <si>
    <t>Skärgården</t>
  </si>
  <si>
    <t>SFTJ</t>
  </si>
  <si>
    <t>519</t>
  </si>
  <si>
    <t>2026-06-22 t.o.m. 2026-08-16</t>
  </si>
  <si>
    <t>Måndag: Fartygsmöte 17:05-17:30</t>
  </si>
  <si>
    <t>19.6</t>
  </si>
  <si>
    <t>20.6</t>
  </si>
  <si>
    <t>21.6</t>
  </si>
  <si>
    <t>Roslagen</t>
  </si>
  <si>
    <t>SFYZ</t>
  </si>
  <si>
    <t>520</t>
  </si>
  <si>
    <t>Lördag em + söndag fm: Utökad tid för förhalning</t>
  </si>
  <si>
    <t>Söndag kväll: Fartygsmöte 18:30-19:00</t>
  </si>
  <si>
    <t>Vindöga</t>
  </si>
  <si>
    <t>SSRA</t>
  </si>
  <si>
    <t>522</t>
  </si>
  <si>
    <t>5901</t>
  </si>
  <si>
    <t>Solöga</t>
  </si>
  <si>
    <t>SFYX</t>
  </si>
  <si>
    <t>523</t>
  </si>
  <si>
    <t>2026-06-22 t.o.m. 2026-08-15</t>
  </si>
  <si>
    <t>16.8</t>
  </si>
  <si>
    <t>Värmdö</t>
  </si>
  <si>
    <t>SMXZ</t>
  </si>
  <si>
    <t>535</t>
  </si>
  <si>
    <t>ons&gt;</t>
  </si>
  <si>
    <t>&lt;tor</t>
  </si>
  <si>
    <t>Tisdag: Fartygsmöte 10:40-11:10</t>
  </si>
  <si>
    <t>Vånö</t>
  </si>
  <si>
    <t>SBNM</t>
  </si>
  <si>
    <t>536</t>
  </si>
  <si>
    <t>tis&gt;</t>
  </si>
  <si>
    <t>&lt;ons</t>
  </si>
  <si>
    <t>Fredag: Fartygsmöte 10:40-11:10</t>
  </si>
  <si>
    <t>Väddö</t>
  </si>
  <si>
    <t>SCFR</t>
  </si>
  <si>
    <t>537</t>
  </si>
  <si>
    <t>2026-06-21 t.o.m. 2026-08-16</t>
  </si>
  <si>
    <t>Torsdag: Fartygsmöte 10:40-11:10</t>
  </si>
  <si>
    <t>&lt;17.8</t>
  </si>
  <si>
    <t>Viberö</t>
  </si>
  <si>
    <t>SCRX</t>
  </si>
  <si>
    <t>538</t>
  </si>
  <si>
    <t>Måndag: Fartygsmöte 15:00-15:30</t>
  </si>
  <si>
    <t>Vaxö</t>
  </si>
  <si>
    <t>539</t>
  </si>
  <si>
    <t>&lt;mån</t>
  </si>
  <si>
    <t>tor&gt;</t>
  </si>
  <si>
    <t>&lt;fre</t>
  </si>
  <si>
    <t>sön&gt;</t>
  </si>
  <si>
    <t>Onsdag: Fartygsmöte 10:40-11:10</t>
  </si>
  <si>
    <t>Saxaren</t>
  </si>
  <si>
    <t>SKHW</t>
  </si>
  <si>
    <t>540</t>
  </si>
  <si>
    <t xml:space="preserve">Lördag em: Utökad tid för förhalning + fartygsmöte 15:40-16:10 </t>
  </si>
  <si>
    <t>Söndag fm: Utökad tid för förhalning</t>
  </si>
  <si>
    <t>SBFW</t>
  </si>
  <si>
    <t>Söderarm</t>
  </si>
  <si>
    <t>545</t>
  </si>
  <si>
    <t>Sö</t>
  </si>
  <si>
    <t>Måndag: Fartygsmöte 20:10-20:40</t>
  </si>
  <si>
    <t>Fredag kväll+lördag morgon+söndag kväll: Utökad tid för förhalning</t>
  </si>
  <si>
    <t>Sandhamn</t>
  </si>
  <si>
    <t>SGEF</t>
  </si>
  <si>
    <t>546</t>
  </si>
  <si>
    <t>Måndag: Fartygsmöte 19:20-19:50</t>
  </si>
  <si>
    <t>Lördag+söndag fm/kväll: Utökad tid för förhalning</t>
  </si>
  <si>
    <t>18.8&gt;</t>
  </si>
  <si>
    <t>Dalarö</t>
  </si>
  <si>
    <t>SGER</t>
  </si>
  <si>
    <t>547</t>
  </si>
  <si>
    <t>Tisdag: Fartygsmöte 20:10-20:40</t>
  </si>
  <si>
    <t>Fredag kväll+lördag morgon/kväll+söndag morgon: Utökad tid för förhalning</t>
  </si>
  <si>
    <t>Nämdö</t>
  </si>
  <si>
    <t>SMRN</t>
  </si>
  <si>
    <t>549</t>
  </si>
  <si>
    <t>Måndag: Fartygsmöte 14:25-14:50</t>
  </si>
  <si>
    <t>Mån-Fre Utökad tid godslastning</t>
  </si>
  <si>
    <t>Gällnö</t>
  </si>
  <si>
    <t>SKBN</t>
  </si>
  <si>
    <t>Måndag-fredag: Tidigarelagd start för förhalning inför godslastning</t>
  </si>
  <si>
    <t>Måndag: Tidigarelagd påmönstring för förhalning</t>
  </si>
  <si>
    <t>Tisdag: Fartygsmöte 15:25-15:45</t>
  </si>
  <si>
    <t>Yxlan</t>
  </si>
  <si>
    <t>SHKE</t>
  </si>
  <si>
    <t>550</t>
  </si>
  <si>
    <t>5300</t>
  </si>
  <si>
    <t>2026-06-20 t.o.m. 2026-08-15</t>
  </si>
  <si>
    <t>Skraken</t>
  </si>
  <si>
    <t>SBEQ</t>
  </si>
  <si>
    <t>554</t>
  </si>
  <si>
    <t>(A-BC)</t>
  </si>
  <si>
    <t>Viggen</t>
  </si>
  <si>
    <t>SDBK</t>
  </si>
  <si>
    <t>555</t>
  </si>
  <si>
    <t>5400</t>
  </si>
  <si>
    <t>mån&gt;</t>
  </si>
  <si>
    <t>&lt;tis</t>
  </si>
  <si>
    <t>Sjögull</t>
  </si>
  <si>
    <t>SKLJ</t>
  </si>
  <si>
    <t>671</t>
  </si>
  <si>
    <t>Måndag: Fartygsmöte 13:15-13:45</t>
  </si>
  <si>
    <t>Fredag: Tidigarelagd start påmönstring</t>
  </si>
  <si>
    <t>21.6&gt;</t>
  </si>
  <si>
    <t>&lt;22.6</t>
  </si>
  <si>
    <t>Sjöbris</t>
  </si>
  <si>
    <t>SLXP</t>
  </si>
  <si>
    <t>672</t>
  </si>
  <si>
    <t>Måndag: Fartygsmöte 14:15-14:45</t>
  </si>
  <si>
    <t>Riddarfjärden</t>
  </si>
  <si>
    <t>SLAI</t>
  </si>
  <si>
    <t>673</t>
  </si>
  <si>
    <t>5700</t>
  </si>
  <si>
    <t>Sunnan</t>
  </si>
  <si>
    <t>SIAG</t>
  </si>
  <si>
    <t>676</t>
  </si>
  <si>
    <t>5500</t>
  </si>
  <si>
    <t>22.6</t>
  </si>
  <si>
    <t>Rex av Stockholm</t>
  </si>
  <si>
    <t>SLWF</t>
  </si>
  <si>
    <t>677</t>
  </si>
  <si>
    <t>2026-07-06 t.o.m. 2026-08-09</t>
  </si>
  <si>
    <t>Östan</t>
  </si>
  <si>
    <t>SDTW</t>
  </si>
  <si>
    <t>679</t>
  </si>
  <si>
    <t>Dux</t>
  </si>
  <si>
    <t>SGLN</t>
  </si>
  <si>
    <t>680</t>
  </si>
  <si>
    <t>Måndag-söndag: Löpande arbetstid 14:20-15:50 för förhalning etc.</t>
  </si>
  <si>
    <t>Mysing</t>
  </si>
  <si>
    <t>SGPC</t>
  </si>
  <si>
    <t>681</t>
  </si>
  <si>
    <t>Måndag: Fartygsmöte 16:20-16:45</t>
  </si>
  <si>
    <t>Utö Express</t>
  </si>
  <si>
    <t>SJYC</t>
  </si>
  <si>
    <t>683</t>
  </si>
  <si>
    <t>Måndag: Fartygsmöte 14:55-15:25</t>
  </si>
  <si>
    <t>Silverö</t>
  </si>
  <si>
    <t>SDAK</t>
  </si>
  <si>
    <t>691</t>
  </si>
  <si>
    <t>Lux</t>
  </si>
  <si>
    <t>SBIJ</t>
  </si>
  <si>
    <t>700</t>
  </si>
  <si>
    <t>Skarpö</t>
  </si>
  <si>
    <t>SLZE</t>
  </si>
  <si>
    <t>736</t>
  </si>
  <si>
    <t>Silverpilen</t>
  </si>
  <si>
    <t>SEJW</t>
  </si>
  <si>
    <t>751</t>
  </si>
  <si>
    <t>Måndag: Fartygsmöte 12:35-13:05</t>
  </si>
  <si>
    <t>17.6&gt;</t>
  </si>
  <si>
    <t>&lt;18.6</t>
  </si>
  <si>
    <t>Lusca</t>
  </si>
  <si>
    <t>SFE 2483</t>
  </si>
  <si>
    <t>783</t>
  </si>
  <si>
    <t>Ons: Fartygsmöte 9:30-10:00</t>
  </si>
  <si>
    <t>Onsdag: Övning 10:00-10:30, Fartygsmöte 10:30-11:00</t>
  </si>
  <si>
    <t>17.6: Övning 10:00-10:30, Fartygsmöte 10:30-11:00</t>
  </si>
  <si>
    <t>&lt;21.6&gt;</t>
  </si>
  <si>
    <t>15.6+17.8 påmönstring: Utökad tid för övning, rustning m.m.</t>
  </si>
  <si>
    <t>19.6&gt;</t>
  </si>
  <si>
    <t xml:space="preserve">Buffist2 </t>
  </si>
  <si>
    <t>Buffist, se Däck</t>
  </si>
  <si>
    <t>Buffist, se däck</t>
  </si>
  <si>
    <t xml:space="preserve">mån-tors ändrad sluttid från 18.15 till 18.40 </t>
  </si>
  <si>
    <t>Sjögull buff2</t>
  </si>
  <si>
    <t>lördag ändrad starttid från 7.55 till 7.00</t>
  </si>
  <si>
    <t>fredag ändrad sluttid från 00.15 till 01.00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</si>
</sst>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0"/>
      <name val="Arial"/>
      <family val="2"/>
      <charset val="1"/>
    </font>
    <font>
      <sz val="11"/>
      <color theme="1"/>
      <name val="Calibri"/>
      <family val="2"/>
      <charset val="1"/>
    </font>
    <font>
      <b/>
      <sz val="10"/>
      <name val="Arial"/>
      <family val="2"/>
      <charset val="1"/>
    </font>
    <font>
      <sz val="10"/>
      <color theme="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i/>
      <sz val="10"/>
      <name val="Arial"/>
      <family val="2"/>
      <charset val="1"/>
    </font>
    <font>
      <i/>
      <sz val="10"/>
      <name val="Arial"/>
      <family val="2"/>
      <charset val="1"/>
    </font>
    <font>
      <b/>
      <sz val="8"/>
      <color rgb="FFFF0000"/>
      <name val="Arial"/>
      <family val="2"/>
      <charset val="1"/>
    </font>
    <font>
      <sz val="10"/>
      <color rgb="FFFF6600"/>
      <name val="Arial"/>
      <family val="2"/>
      <charset val="1"/>
    </font>
    <font>
      <i/>
      <sz val="10"/>
      <name val="Arial"/>
      <family val="2"/>
    </font>
    <font>
      <b/>
      <sz val="8"/>
      <color rgb="FFFF000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4" tint="0.79989013336588644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34"/>
      </patternFill>
    </fill>
  </fills>
  <borders count="1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auto="1"/>
      </bottom>
      <diagonal/>
    </border>
    <border>
      <left/>
      <right style="thin">
        <color indexed="8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/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thin">
        <color auto="1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8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/>
      <right style="thin">
        <color indexed="8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indexed="8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386">
    <xf numFmtId="0" fontId="0" fillId="0" borderId="0" xfId="0"/>
    <xf numFmtId="0" fontId="2" fillId="0" borderId="0" xfId="0" applyFont="1"/>
    <xf numFmtId="14" fontId="0" fillId="2" borderId="0" xfId="0" applyNumberFormat="1" applyFill="1"/>
    <xf numFmtId="0" fontId="2" fillId="0" borderId="0" xfId="0" applyFont="1" applyAlignment="1">
      <alignment horizontal="center"/>
    </xf>
    <xf numFmtId="20" fontId="0" fillId="0" borderId="0" xfId="0" applyNumberFormat="1"/>
    <xf numFmtId="20" fontId="3" fillId="0" borderId="0" xfId="0" applyNumberFormat="1" applyFont="1"/>
    <xf numFmtId="20" fontId="0" fillId="0" borderId="0" xfId="0" applyNumberFormat="1" applyAlignment="1">
      <alignment horizontal="center"/>
    </xf>
    <xf numFmtId="20" fontId="4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right"/>
    </xf>
    <xf numFmtId="14" fontId="2" fillId="0" borderId="0" xfId="0" applyNumberFormat="1" applyFont="1"/>
    <xf numFmtId="20" fontId="5" fillId="0" borderId="0" xfId="0" applyNumberFormat="1" applyFont="1" applyAlignment="1">
      <alignment horizontal="center"/>
    </xf>
    <xf numFmtId="20" fontId="2" fillId="0" borderId="1" xfId="0" applyNumberFormat="1" applyFont="1" applyBorder="1"/>
    <xf numFmtId="20" fontId="0" fillId="0" borderId="1" xfId="0" applyNumberFormat="1" applyBorder="1"/>
    <xf numFmtId="20" fontId="6" fillId="0" borderId="1" xfId="0" applyNumberFormat="1" applyFont="1" applyBorder="1"/>
    <xf numFmtId="20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/>
    <xf numFmtId="20" fontId="7" fillId="0" borderId="1" xfId="0" applyNumberFormat="1" applyFont="1" applyBorder="1"/>
    <xf numFmtId="20" fontId="2" fillId="0" borderId="0" xfId="0" applyNumberFormat="1" applyFont="1"/>
    <xf numFmtId="20" fontId="0" fillId="0" borderId="2" xfId="0" applyNumberFormat="1" applyBorder="1"/>
    <xf numFmtId="20" fontId="0" fillId="0" borderId="3" xfId="0" applyNumberFormat="1" applyBorder="1"/>
    <xf numFmtId="20" fontId="0" fillId="0" borderId="4" xfId="0" applyNumberFormat="1" applyBorder="1"/>
    <xf numFmtId="20" fontId="0" fillId="0" borderId="5" xfId="0" applyNumberFormat="1" applyBorder="1"/>
    <xf numFmtId="0" fontId="0" fillId="0" borderId="5" xfId="0" applyBorder="1"/>
    <xf numFmtId="20" fontId="0" fillId="0" borderId="6" xfId="0" applyNumberFormat="1" applyBorder="1"/>
    <xf numFmtId="20" fontId="0" fillId="0" borderId="7" xfId="0" applyNumberFormat="1" applyBorder="1"/>
    <xf numFmtId="0" fontId="0" fillId="0" borderId="7" xfId="0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0" fontId="0" fillId="0" borderId="10" xfId="0" applyNumberFormat="1" applyBorder="1"/>
    <xf numFmtId="20" fontId="0" fillId="0" borderId="11" xfId="0" applyNumberFormat="1" applyBorder="1"/>
    <xf numFmtId="20" fontId="0" fillId="0" borderId="11" xfId="0" applyNumberFormat="1" applyBorder="1" applyAlignment="1">
      <alignment horizontal="center"/>
    </xf>
    <xf numFmtId="164" fontId="0" fillId="0" borderId="11" xfId="0" applyNumberFormat="1" applyBorder="1"/>
    <xf numFmtId="20" fontId="0" fillId="0" borderId="12" xfId="0" applyNumberFormat="1" applyBorder="1"/>
    <xf numFmtId="0" fontId="0" fillId="0" borderId="12" xfId="0" applyBorder="1"/>
    <xf numFmtId="0" fontId="2" fillId="0" borderId="13" xfId="0" applyFont="1" applyBorder="1" applyAlignment="1">
      <alignment horizontal="center"/>
    </xf>
    <xf numFmtId="164" fontId="0" fillId="0" borderId="0" xfId="0" applyNumberFormat="1"/>
    <xf numFmtId="0" fontId="8" fillId="0" borderId="0" xfId="0" applyFont="1"/>
    <xf numFmtId="20" fontId="9" fillId="0" borderId="0" xfId="0" applyNumberFormat="1" applyFont="1"/>
    <xf numFmtId="20" fontId="0" fillId="0" borderId="14" xfId="0" applyNumberFormat="1" applyBorder="1"/>
    <xf numFmtId="20" fontId="0" fillId="0" borderId="15" xfId="0" applyNumberFormat="1" applyBorder="1"/>
    <xf numFmtId="20" fontId="0" fillId="0" borderId="16" xfId="0" applyNumberFormat="1" applyBorder="1"/>
    <xf numFmtId="20" fontId="5" fillId="0" borderId="16" xfId="0" applyNumberFormat="1" applyFont="1" applyBorder="1" applyAlignment="1">
      <alignment horizontal="center"/>
    </xf>
    <xf numFmtId="20" fontId="0" fillId="3" borderId="17" xfId="0" applyNumberFormat="1" applyFill="1" applyBorder="1"/>
    <xf numFmtId="20" fontId="0" fillId="3" borderId="16" xfId="0" applyNumberFormat="1" applyFill="1" applyBorder="1"/>
    <xf numFmtId="20" fontId="5" fillId="3" borderId="16" xfId="0" applyNumberFormat="1" applyFont="1" applyFill="1" applyBorder="1" applyAlignment="1">
      <alignment horizontal="center"/>
    </xf>
    <xf numFmtId="20" fontId="5" fillId="4" borderId="16" xfId="0" applyNumberFormat="1" applyFont="1" applyFill="1" applyBorder="1" applyAlignment="1">
      <alignment horizontal="center"/>
    </xf>
    <xf numFmtId="20" fontId="5" fillId="4" borderId="17" xfId="0" applyNumberFormat="1" applyFont="1" applyFill="1" applyBorder="1" applyAlignment="1">
      <alignment horizontal="center"/>
    </xf>
    <xf numFmtId="20" fontId="5" fillId="4" borderId="15" xfId="0" applyNumberFormat="1" applyFont="1" applyFill="1" applyBorder="1" applyAlignment="1">
      <alignment horizontal="center"/>
    </xf>
    <xf numFmtId="20" fontId="5" fillId="0" borderId="18" xfId="0" applyNumberFormat="1" applyFont="1" applyBorder="1" applyAlignment="1">
      <alignment horizontal="center"/>
    </xf>
    <xf numFmtId="20" fontId="5" fillId="0" borderId="17" xfId="0" applyNumberFormat="1" applyFont="1" applyBorder="1" applyAlignment="1">
      <alignment horizontal="center"/>
    </xf>
    <xf numFmtId="20" fontId="2" fillId="3" borderId="8" xfId="0" applyNumberFormat="1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20" fontId="2" fillId="0" borderId="19" xfId="0" applyNumberFormat="1" applyFont="1" applyBorder="1" applyAlignment="1">
      <alignment horizontal="center"/>
    </xf>
    <xf numFmtId="20" fontId="0" fillId="0" borderId="15" xfId="0" applyNumberFormat="1" applyBorder="1" applyAlignment="1">
      <alignment horizontal="center"/>
    </xf>
    <xf numFmtId="20" fontId="2" fillId="0" borderId="16" xfId="0" applyNumberFormat="1" applyFont="1" applyBorder="1" applyAlignment="1">
      <alignment horizontal="center"/>
    </xf>
    <xf numFmtId="20" fontId="0" fillId="0" borderId="16" xfId="0" applyNumberFormat="1" applyBorder="1" applyAlignment="1">
      <alignment horizontal="center"/>
    </xf>
    <xf numFmtId="20" fontId="2" fillId="3" borderId="18" xfId="0" applyNumberFormat="1" applyFont="1" applyFill="1" applyBorder="1" applyAlignment="1">
      <alignment horizontal="center"/>
    </xf>
    <xf numFmtId="20" fontId="2" fillId="3" borderId="16" xfId="0" applyNumberFormat="1" applyFont="1" applyFill="1" applyBorder="1" applyAlignment="1">
      <alignment horizontal="center"/>
    </xf>
    <xf numFmtId="20" fontId="2" fillId="3" borderId="17" xfId="0" applyNumberFormat="1" applyFont="1" applyFill="1" applyBorder="1" applyAlignment="1">
      <alignment horizontal="center"/>
    </xf>
    <xf numFmtId="20" fontId="2" fillId="4" borderId="15" xfId="0" applyNumberFormat="1" applyFont="1" applyFill="1" applyBorder="1" applyAlignment="1">
      <alignment horizontal="center"/>
    </xf>
    <xf numFmtId="20" fontId="2" fillId="4" borderId="16" xfId="0" applyNumberFormat="1" applyFont="1" applyFill="1" applyBorder="1" applyAlignment="1">
      <alignment horizontal="center"/>
    </xf>
    <xf numFmtId="20" fontId="2" fillId="4" borderId="17" xfId="0" applyNumberFormat="1" applyFont="1" applyFill="1" applyBorder="1" applyAlignment="1">
      <alignment horizontal="center"/>
    </xf>
    <xf numFmtId="20" fontId="2" fillId="0" borderId="18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20" fontId="0" fillId="3" borderId="13" xfId="0" applyNumberForma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20" fontId="0" fillId="0" borderId="19" xfId="0" applyNumberFormat="1" applyBorder="1" applyAlignment="1">
      <alignment horizontal="center"/>
    </xf>
    <xf numFmtId="20" fontId="0" fillId="0" borderId="22" xfId="0" applyNumberFormat="1" applyBorder="1" applyAlignment="1">
      <alignment horizontal="center"/>
    </xf>
    <xf numFmtId="20" fontId="0" fillId="3" borderId="1" xfId="0" applyNumberFormat="1" applyFill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3" borderId="19" xfId="0" applyNumberFormat="1" applyFill="1" applyBorder="1" applyAlignment="1">
      <alignment horizontal="right"/>
    </xf>
    <xf numFmtId="20" fontId="0" fillId="3" borderId="23" xfId="0" applyNumberFormat="1" applyFill="1" applyBorder="1" applyAlignment="1">
      <alignment horizontal="center"/>
    </xf>
    <xf numFmtId="20" fontId="0" fillId="4" borderId="1" xfId="0" applyNumberFormat="1" applyFill="1" applyBorder="1" applyAlignment="1">
      <alignment horizontal="center"/>
    </xf>
    <xf numFmtId="20" fontId="0" fillId="4" borderId="17" xfId="0" applyNumberFormat="1" applyFill="1" applyBorder="1" applyAlignment="1">
      <alignment horizontal="center"/>
    </xf>
    <xf numFmtId="20" fontId="0" fillId="4" borderId="15" xfId="0" applyNumberFormat="1" applyFill="1" applyBorder="1" applyAlignment="1">
      <alignment horizontal="center"/>
    </xf>
    <xf numFmtId="20" fontId="0" fillId="4" borderId="22" xfId="0" applyNumberFormat="1" applyFill="1" applyBorder="1" applyAlignment="1">
      <alignment horizontal="center"/>
    </xf>
    <xf numFmtId="20" fontId="0" fillId="3" borderId="15" xfId="0" applyNumberFormat="1" applyFill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20" fontId="0" fillId="0" borderId="23" xfId="0" applyNumberFormat="1" applyBorder="1" applyAlignment="1">
      <alignment horizontal="center"/>
    </xf>
    <xf numFmtId="20" fontId="0" fillId="0" borderId="18" xfId="0" applyNumberFormat="1" applyBorder="1" applyAlignment="1">
      <alignment horizontal="center"/>
    </xf>
    <xf numFmtId="20" fontId="0" fillId="0" borderId="20" xfId="0" applyNumberFormat="1" applyBorder="1" applyAlignment="1">
      <alignment horizontal="center"/>
    </xf>
    <xf numFmtId="20" fontId="0" fillId="0" borderId="24" xfId="0" applyNumberFormat="1" applyBorder="1" applyAlignment="1">
      <alignment horizontal="center"/>
    </xf>
    <xf numFmtId="0" fontId="2" fillId="0" borderId="18" xfId="0" applyFont="1" applyBorder="1" applyAlignment="1">
      <alignment horizontal="center"/>
    </xf>
    <xf numFmtId="20" fontId="0" fillId="4" borderId="16" xfId="0" applyNumberFormat="1" applyFill="1" applyBorder="1" applyAlignment="1">
      <alignment horizontal="center"/>
    </xf>
    <xf numFmtId="20" fontId="0" fillId="3" borderId="18" xfId="0" applyNumberFormat="1" applyFill="1" applyBorder="1" applyAlignment="1">
      <alignment horizontal="right"/>
    </xf>
    <xf numFmtId="20" fontId="0" fillId="3" borderId="16" xfId="0" applyNumberFormat="1" applyFill="1" applyBorder="1" applyAlignment="1">
      <alignment horizontal="center"/>
    </xf>
    <xf numFmtId="20" fontId="0" fillId="3" borderId="17" xfId="0" applyNumberFormat="1" applyFill="1" applyBorder="1" applyAlignment="1">
      <alignment horizontal="center"/>
    </xf>
    <xf numFmtId="20" fontId="0" fillId="3" borderId="22" xfId="0" applyNumberFormat="1" applyFill="1" applyBorder="1" applyAlignment="1">
      <alignment horizontal="center"/>
    </xf>
    <xf numFmtId="20" fontId="0" fillId="4" borderId="23" xfId="0" applyNumberFormat="1" applyFill="1" applyBorder="1" applyAlignment="1">
      <alignment horizontal="center"/>
    </xf>
    <xf numFmtId="20" fontId="0" fillId="0" borderId="25" xfId="0" applyNumberFormat="1" applyBorder="1" applyAlignment="1">
      <alignment horizontal="center"/>
    </xf>
    <xf numFmtId="20" fontId="7" fillId="0" borderId="0" xfId="0" applyNumberFormat="1" applyFont="1"/>
    <xf numFmtId="164" fontId="0" fillId="3" borderId="26" xfId="0" applyNumberFormat="1" applyFill="1" applyBorder="1" applyAlignment="1">
      <alignment horizontal="center"/>
    </xf>
    <xf numFmtId="164" fontId="0" fillId="3" borderId="27" xfId="0" applyNumberFormat="1" applyFill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/>
    <xf numFmtId="20" fontId="0" fillId="0" borderId="17" xfId="0" applyNumberFormat="1" applyBorder="1" applyAlignment="1">
      <alignment horizontal="center"/>
    </xf>
    <xf numFmtId="20" fontId="5" fillId="3" borderId="19" xfId="0" applyNumberFormat="1" applyFont="1" applyFill="1" applyBorder="1" applyAlignment="1">
      <alignment horizontal="center"/>
    </xf>
    <xf numFmtId="20" fontId="5" fillId="3" borderId="18" xfId="0" applyNumberFormat="1" applyFont="1" applyFill="1" applyBorder="1" applyAlignment="1">
      <alignment horizontal="center"/>
    </xf>
    <xf numFmtId="20" fontId="0" fillId="5" borderId="0" xfId="0" applyNumberFormat="1" applyFill="1"/>
    <xf numFmtId="20" fontId="0" fillId="3" borderId="28" xfId="0" applyNumberFormat="1" applyFill="1" applyBorder="1" applyAlignment="1">
      <alignment horizontal="center"/>
    </xf>
    <xf numFmtId="20" fontId="0" fillId="3" borderId="29" xfId="0" applyNumberFormat="1" applyFill="1" applyBorder="1" applyAlignment="1">
      <alignment horizontal="center"/>
    </xf>
    <xf numFmtId="20" fontId="0" fillId="3" borderId="11" xfId="0" applyNumberFormat="1" applyFill="1" applyBorder="1" applyAlignment="1">
      <alignment horizontal="center"/>
    </xf>
    <xf numFmtId="20" fontId="0" fillId="3" borderId="28" xfId="0" applyNumberFormat="1" applyFill="1" applyBorder="1" applyAlignment="1">
      <alignment horizontal="right"/>
    </xf>
    <xf numFmtId="20" fontId="0" fillId="3" borderId="30" xfId="0" applyNumberFormat="1" applyFill="1" applyBorder="1" applyAlignment="1">
      <alignment horizontal="center"/>
    </xf>
    <xf numFmtId="20" fontId="0" fillId="4" borderId="11" xfId="0" applyNumberFormat="1" applyFill="1" applyBorder="1" applyAlignment="1">
      <alignment horizontal="center"/>
    </xf>
    <xf numFmtId="20" fontId="0" fillId="4" borderId="31" xfId="0" applyNumberFormat="1" applyFill="1" applyBorder="1" applyAlignment="1">
      <alignment horizontal="center"/>
    </xf>
    <xf numFmtId="20" fontId="0" fillId="4" borderId="32" xfId="0" applyNumberFormat="1" applyFill="1" applyBorder="1" applyAlignment="1">
      <alignment horizontal="center"/>
    </xf>
    <xf numFmtId="20" fontId="0" fillId="4" borderId="29" xfId="0" applyNumberFormat="1" applyFill="1" applyBorder="1" applyAlignment="1">
      <alignment horizontal="center"/>
    </xf>
    <xf numFmtId="20" fontId="0" fillId="3" borderId="32" xfId="0" applyNumberFormat="1" applyFill="1" applyBorder="1" applyAlignment="1">
      <alignment horizontal="center"/>
    </xf>
    <xf numFmtId="164" fontId="0" fillId="0" borderId="33" xfId="0" applyNumberFormat="1" applyBorder="1" applyAlignment="1">
      <alignment horizontal="center"/>
    </xf>
    <xf numFmtId="20" fontId="0" fillId="0" borderId="30" xfId="0" applyNumberFormat="1" applyBorder="1" applyAlignment="1">
      <alignment horizontal="center"/>
    </xf>
    <xf numFmtId="20" fontId="0" fillId="0" borderId="33" xfId="0" applyNumberFormat="1" applyBorder="1" applyAlignment="1">
      <alignment horizontal="center"/>
    </xf>
    <xf numFmtId="20" fontId="0" fillId="3" borderId="34" xfId="0" applyNumberFormat="1" applyFill="1" applyBorder="1" applyAlignment="1">
      <alignment horizontal="center"/>
    </xf>
    <xf numFmtId="20" fontId="0" fillId="3" borderId="35" xfId="0" applyNumberFormat="1" applyFill="1" applyBorder="1" applyAlignment="1">
      <alignment horizontal="center"/>
    </xf>
    <xf numFmtId="20" fontId="0" fillId="3" borderId="36" xfId="0" applyNumberFormat="1" applyFill="1" applyBorder="1" applyAlignment="1">
      <alignment horizontal="center"/>
    </xf>
    <xf numFmtId="20" fontId="0" fillId="0" borderId="36" xfId="0" applyNumberFormat="1" applyBorder="1" applyAlignment="1">
      <alignment horizontal="center"/>
    </xf>
    <xf numFmtId="20" fontId="0" fillId="3" borderId="34" xfId="0" applyNumberFormat="1" applyFill="1" applyBorder="1" applyAlignment="1">
      <alignment horizontal="right"/>
    </xf>
    <xf numFmtId="20" fontId="0" fillId="3" borderId="37" xfId="0" applyNumberFormat="1" applyFill="1" applyBorder="1" applyAlignment="1">
      <alignment horizontal="center"/>
    </xf>
    <xf numFmtId="20" fontId="0" fillId="4" borderId="36" xfId="0" applyNumberFormat="1" applyFill="1" applyBorder="1" applyAlignment="1">
      <alignment horizontal="center"/>
    </xf>
    <xf numFmtId="20" fontId="0" fillId="4" borderId="37" xfId="0" applyNumberFormat="1" applyFill="1" applyBorder="1" applyAlignment="1">
      <alignment horizontal="center"/>
    </xf>
    <xf numFmtId="20" fontId="0" fillId="4" borderId="35" xfId="0" applyNumberFormat="1" applyFill="1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20" fontId="0" fillId="0" borderId="37" xfId="0" applyNumberFormat="1" applyBorder="1" applyAlignment="1">
      <alignment horizontal="center"/>
    </xf>
    <xf numFmtId="20" fontId="0" fillId="0" borderId="34" xfId="0" applyNumberFormat="1" applyBorder="1" applyAlignment="1">
      <alignment horizontal="center"/>
    </xf>
    <xf numFmtId="20" fontId="0" fillId="0" borderId="38" xfId="0" applyNumberFormat="1" applyBorder="1" applyAlignment="1">
      <alignment horizontal="center"/>
    </xf>
    <xf numFmtId="20" fontId="0" fillId="3" borderId="18" xfId="0" applyNumberFormat="1" applyFill="1" applyBorder="1" applyAlignment="1">
      <alignment horizontal="center"/>
    </xf>
    <xf numFmtId="20" fontId="0" fillId="3" borderId="19" xfId="0" applyNumberFormat="1" applyFill="1" applyBorder="1" applyAlignment="1">
      <alignment horizontal="center"/>
    </xf>
    <xf numFmtId="20" fontId="0" fillId="3" borderId="0" xfId="0" applyNumberFormat="1" applyFill="1"/>
    <xf numFmtId="20" fontId="7" fillId="3" borderId="0" xfId="0" applyNumberFormat="1" applyFont="1" applyFill="1"/>
    <xf numFmtId="0" fontId="8" fillId="0" borderId="1" xfId="0" applyFont="1" applyBorder="1"/>
    <xf numFmtId="20" fontId="0" fillId="3" borderId="33" xfId="0" applyNumberFormat="1" applyFill="1" applyBorder="1" applyAlignment="1">
      <alignment horizontal="right"/>
    </xf>
    <xf numFmtId="20" fontId="0" fillId="3" borderId="2" xfId="0" applyNumberFormat="1" applyFill="1" applyBorder="1" applyAlignment="1">
      <alignment horizontal="center"/>
    </xf>
    <xf numFmtId="20" fontId="0" fillId="3" borderId="31" xfId="0" applyNumberFormat="1" applyFill="1" applyBorder="1" applyAlignment="1">
      <alignment horizontal="center"/>
    </xf>
    <xf numFmtId="20" fontId="0" fillId="4" borderId="2" xfId="0" applyNumberFormat="1" applyFill="1" applyBorder="1" applyAlignment="1">
      <alignment horizontal="center"/>
    </xf>
    <xf numFmtId="20" fontId="0" fillId="0" borderId="28" xfId="0" applyNumberFormat="1" applyBorder="1" applyAlignment="1">
      <alignment horizontal="center"/>
    </xf>
    <xf numFmtId="20" fontId="0" fillId="0" borderId="29" xfId="0" applyNumberFormat="1" applyBorder="1" applyAlignment="1">
      <alignment horizontal="center"/>
    </xf>
    <xf numFmtId="20" fontId="0" fillId="0" borderId="35" xfId="0" applyNumberFormat="1" applyBorder="1" applyAlignment="1">
      <alignment horizontal="center"/>
    </xf>
    <xf numFmtId="0" fontId="7" fillId="0" borderId="0" xfId="0" applyFont="1"/>
    <xf numFmtId="14" fontId="2" fillId="0" borderId="0" xfId="0" applyNumberFormat="1" applyFont="1" applyAlignment="1">
      <alignment horizontal="center"/>
    </xf>
    <xf numFmtId="20" fontId="0" fillId="3" borderId="24" xfId="0" applyNumberFormat="1" applyFill="1" applyBorder="1" applyAlignment="1">
      <alignment horizontal="center"/>
    </xf>
    <xf numFmtId="20" fontId="0" fillId="0" borderId="31" xfId="0" applyNumberFormat="1" applyBorder="1" applyAlignment="1">
      <alignment horizontal="center"/>
    </xf>
    <xf numFmtId="20" fontId="0" fillId="3" borderId="14" xfId="0" applyNumberFormat="1" applyFill="1" applyBorder="1"/>
    <xf numFmtId="20" fontId="0" fillId="3" borderId="15" xfId="0" applyNumberFormat="1" applyFill="1" applyBorder="1"/>
    <xf numFmtId="20" fontId="2" fillId="3" borderId="19" xfId="0" applyNumberFormat="1" applyFont="1" applyFill="1" applyBorder="1" applyAlignment="1">
      <alignment horizontal="center"/>
    </xf>
    <xf numFmtId="20" fontId="2" fillId="0" borderId="0" xfId="0" applyNumberFormat="1" applyFont="1" applyAlignment="1">
      <alignment horizontal="center"/>
    </xf>
    <xf numFmtId="20" fontId="0" fillId="3" borderId="33" xfId="0" applyNumberFormat="1" applyFill="1" applyBorder="1" applyAlignment="1">
      <alignment horizontal="center"/>
    </xf>
    <xf numFmtId="20" fontId="0" fillId="0" borderId="39" xfId="0" applyNumberFormat="1" applyBorder="1" applyAlignment="1">
      <alignment horizontal="center"/>
    </xf>
    <xf numFmtId="20" fontId="0" fillId="3" borderId="40" xfId="0" applyNumberFormat="1" applyFill="1" applyBorder="1" applyAlignment="1">
      <alignment horizontal="center"/>
    </xf>
    <xf numFmtId="20" fontId="0" fillId="3" borderId="41" xfId="0" applyNumberFormat="1" applyFill="1" applyBorder="1" applyAlignment="1">
      <alignment horizontal="center"/>
    </xf>
    <xf numFmtId="20" fontId="0" fillId="0" borderId="41" xfId="0" applyNumberFormat="1" applyBorder="1" applyAlignment="1">
      <alignment horizontal="center"/>
    </xf>
    <xf numFmtId="20" fontId="0" fillId="3" borderId="39" xfId="0" applyNumberFormat="1" applyFill="1" applyBorder="1" applyAlignment="1">
      <alignment horizontal="right"/>
    </xf>
    <xf numFmtId="20" fontId="0" fillId="3" borderId="42" xfId="0" applyNumberFormat="1" applyFill="1" applyBorder="1" applyAlignment="1">
      <alignment horizontal="center"/>
    </xf>
    <xf numFmtId="20" fontId="0" fillId="4" borderId="41" xfId="0" applyNumberFormat="1" applyFill="1" applyBorder="1" applyAlignment="1">
      <alignment horizontal="center"/>
    </xf>
    <xf numFmtId="20" fontId="0" fillId="4" borderId="42" xfId="0" applyNumberFormat="1" applyFill="1" applyBorder="1" applyAlignment="1">
      <alignment horizontal="center"/>
    </xf>
    <xf numFmtId="20" fontId="0" fillId="4" borderId="40" xfId="0" applyNumberFormat="1" applyFill="1" applyBorder="1" applyAlignment="1">
      <alignment horizontal="center"/>
    </xf>
    <xf numFmtId="164" fontId="0" fillId="0" borderId="39" xfId="0" applyNumberFormat="1" applyBorder="1" applyAlignment="1">
      <alignment horizontal="center"/>
    </xf>
    <xf numFmtId="20" fontId="0" fillId="0" borderId="42" xfId="0" applyNumberFormat="1" applyBorder="1" applyAlignment="1">
      <alignment horizontal="center"/>
    </xf>
    <xf numFmtId="20" fontId="0" fillId="0" borderId="27" xfId="0" applyNumberFormat="1" applyBorder="1" applyAlignment="1">
      <alignment horizontal="center"/>
    </xf>
    <xf numFmtId="20" fontId="0" fillId="0" borderId="43" xfId="0" applyNumberFormat="1" applyBorder="1" applyAlignment="1">
      <alignment horizontal="center"/>
    </xf>
    <xf numFmtId="20" fontId="5" fillId="0" borderId="0" xfId="0" applyNumberFormat="1" applyFont="1"/>
    <xf numFmtId="0" fontId="0" fillId="0" borderId="4" xfId="0" applyBorder="1"/>
    <xf numFmtId="0" fontId="0" fillId="0" borderId="44" xfId="0" applyBorder="1"/>
    <xf numFmtId="20" fontId="0" fillId="3" borderId="38" xfId="0" applyNumberFormat="1" applyFill="1" applyBorder="1" applyAlignment="1">
      <alignment horizontal="center"/>
    </xf>
    <xf numFmtId="20" fontId="10" fillId="0" borderId="0" xfId="0" applyNumberFormat="1" applyFont="1"/>
    <xf numFmtId="20" fontId="5" fillId="0" borderId="19" xfId="0" applyNumberFormat="1" applyFont="1" applyBorder="1" applyAlignment="1">
      <alignment horizontal="center"/>
    </xf>
    <xf numFmtId="0" fontId="11" fillId="0" borderId="1" xfId="0" applyFont="1" applyBorder="1"/>
    <xf numFmtId="0" fontId="12" fillId="0" borderId="0" xfId="0" applyFont="1" applyAlignment="1">
      <alignment horizontal="center"/>
    </xf>
    <xf numFmtId="20" fontId="0" fillId="6" borderId="46" xfId="0" applyNumberFormat="1" applyFill="1" applyBorder="1" applyAlignment="1">
      <alignment horizontal="center"/>
    </xf>
    <xf numFmtId="20" fontId="0" fillId="6" borderId="11" xfId="0" applyNumberFormat="1" applyFill="1" applyBorder="1" applyAlignment="1">
      <alignment horizontal="center"/>
    </xf>
    <xf numFmtId="20" fontId="0" fillId="6" borderId="47" xfId="0" applyNumberFormat="1" applyFill="1" applyBorder="1" applyAlignment="1">
      <alignment horizontal="right"/>
    </xf>
    <xf numFmtId="20" fontId="0" fillId="6" borderId="48" xfId="0" applyNumberFormat="1" applyFill="1" applyBorder="1" applyAlignment="1">
      <alignment horizontal="center"/>
    </xf>
    <xf numFmtId="20" fontId="0" fillId="7" borderId="49" xfId="0" applyNumberFormat="1" applyFill="1" applyBorder="1" applyAlignment="1">
      <alignment horizontal="center"/>
    </xf>
    <xf numFmtId="20" fontId="0" fillId="7" borderId="11" xfId="0" applyNumberFormat="1" applyFill="1" applyBorder="1" applyAlignment="1">
      <alignment horizontal="center"/>
    </xf>
    <xf numFmtId="20" fontId="0" fillId="7" borderId="50" xfId="0" applyNumberFormat="1" applyFill="1" applyBorder="1" applyAlignment="1">
      <alignment horizontal="center"/>
    </xf>
    <xf numFmtId="20" fontId="0" fillId="7" borderId="51" xfId="0" applyNumberFormat="1" applyFill="1" applyBorder="1" applyAlignment="1">
      <alignment horizontal="center"/>
    </xf>
    <xf numFmtId="20" fontId="0" fillId="7" borderId="31" xfId="0" applyNumberFormat="1" applyFill="1" applyBorder="1" applyAlignment="1">
      <alignment horizontal="center"/>
    </xf>
    <xf numFmtId="20" fontId="0" fillId="6" borderId="32" xfId="0" applyNumberFormat="1" applyFill="1" applyBorder="1" applyAlignment="1">
      <alignment horizontal="center"/>
    </xf>
    <xf numFmtId="164" fontId="0" fillId="0" borderId="45" xfId="0" applyNumberFormat="1" applyBorder="1" applyAlignment="1">
      <alignment horizontal="center"/>
    </xf>
    <xf numFmtId="20" fontId="0" fillId="0" borderId="48" xfId="0" applyNumberFormat="1" applyBorder="1" applyAlignment="1">
      <alignment horizontal="center"/>
    </xf>
    <xf numFmtId="20" fontId="0" fillId="0" borderId="52" xfId="0" applyNumberFormat="1" applyBorder="1" applyAlignment="1">
      <alignment horizontal="center"/>
    </xf>
    <xf numFmtId="20" fontId="0" fillId="0" borderId="53" xfId="0" applyNumberFormat="1" applyBorder="1" applyAlignment="1">
      <alignment horizontal="center"/>
    </xf>
    <xf numFmtId="20" fontId="0" fillId="0" borderId="54" xfId="0" applyNumberFormat="1" applyBorder="1" applyAlignment="1">
      <alignment horizontal="center"/>
    </xf>
    <xf numFmtId="0" fontId="12" fillId="0" borderId="55" xfId="0" applyFont="1" applyBorder="1" applyAlignment="1">
      <alignment horizontal="center"/>
    </xf>
    <xf numFmtId="20" fontId="0" fillId="6" borderId="57" xfId="0" applyNumberFormat="1" applyFill="1" applyBorder="1" applyAlignment="1">
      <alignment horizontal="center"/>
    </xf>
    <xf numFmtId="20" fontId="0" fillId="6" borderId="58" xfId="0" applyNumberFormat="1" applyFill="1" applyBorder="1" applyAlignment="1">
      <alignment horizontal="center"/>
    </xf>
    <xf numFmtId="20" fontId="0" fillId="0" borderId="58" xfId="0" applyNumberFormat="1" applyBorder="1" applyAlignment="1">
      <alignment horizontal="center"/>
    </xf>
    <xf numFmtId="20" fontId="0" fillId="6" borderId="56" xfId="0" applyNumberFormat="1" applyFill="1" applyBorder="1" applyAlignment="1">
      <alignment horizontal="right"/>
    </xf>
    <xf numFmtId="20" fontId="0" fillId="6" borderId="59" xfId="0" applyNumberFormat="1" applyFill="1" applyBorder="1" applyAlignment="1">
      <alignment horizontal="center"/>
    </xf>
    <xf numFmtId="20" fontId="0" fillId="7" borderId="58" xfId="0" applyNumberFormat="1" applyFill="1" applyBorder="1" applyAlignment="1">
      <alignment horizontal="center"/>
    </xf>
    <xf numFmtId="20" fontId="0" fillId="7" borderId="59" xfId="0" applyNumberFormat="1" applyFill="1" applyBorder="1" applyAlignment="1">
      <alignment horizontal="center"/>
    </xf>
    <xf numFmtId="20" fontId="0" fillId="7" borderId="57" xfId="0" applyNumberFormat="1" applyFill="1" applyBorder="1" applyAlignment="1">
      <alignment horizontal="center"/>
    </xf>
    <xf numFmtId="20" fontId="0" fillId="7" borderId="37" xfId="0" applyNumberFormat="1" applyFill="1" applyBorder="1" applyAlignment="1">
      <alignment horizontal="center"/>
    </xf>
    <xf numFmtId="20" fontId="0" fillId="6" borderId="35" xfId="0" applyNumberFormat="1" applyFill="1" applyBorder="1" applyAlignment="1">
      <alignment horizontal="center"/>
    </xf>
    <xf numFmtId="164" fontId="0" fillId="0" borderId="56" xfId="0" applyNumberFormat="1" applyBorder="1" applyAlignment="1">
      <alignment horizontal="center"/>
    </xf>
    <xf numFmtId="20" fontId="0" fillId="0" borderId="59" xfId="0" applyNumberFormat="1" applyBorder="1" applyAlignment="1">
      <alignment horizontal="center"/>
    </xf>
    <xf numFmtId="20" fontId="0" fillId="0" borderId="60" xfId="0" applyNumberFormat="1" applyBorder="1" applyAlignment="1">
      <alignment horizontal="center"/>
    </xf>
    <xf numFmtId="20" fontId="0" fillId="0" borderId="61" xfId="0" applyNumberFormat="1" applyBorder="1" applyAlignment="1">
      <alignment horizontal="center"/>
    </xf>
    <xf numFmtId="20" fontId="13" fillId="6" borderId="55" xfId="0" applyNumberFormat="1" applyFont="1" applyFill="1" applyBorder="1" applyAlignment="1">
      <alignment horizontal="center"/>
    </xf>
    <xf numFmtId="20" fontId="0" fillId="6" borderId="62" xfId="0" applyNumberFormat="1" applyFill="1" applyBorder="1" applyAlignment="1">
      <alignment horizontal="center"/>
    </xf>
    <xf numFmtId="20" fontId="0" fillId="6" borderId="53" xfId="0" applyNumberFormat="1" applyFill="1" applyBorder="1" applyAlignment="1">
      <alignment horizontal="center"/>
    </xf>
    <xf numFmtId="20" fontId="0" fillId="6" borderId="63" xfId="0" applyNumberFormat="1" applyFill="1" applyBorder="1" applyAlignment="1">
      <alignment horizontal="right"/>
    </xf>
    <xf numFmtId="20" fontId="0" fillId="6" borderId="64" xfId="0" applyNumberFormat="1" applyFill="1" applyBorder="1" applyAlignment="1">
      <alignment horizontal="center"/>
    </xf>
    <xf numFmtId="20" fontId="0" fillId="7" borderId="65" xfId="0" applyNumberFormat="1" applyFill="1" applyBorder="1" applyAlignment="1">
      <alignment horizontal="center"/>
    </xf>
    <xf numFmtId="20" fontId="0" fillId="7" borderId="53" xfId="0" applyNumberFormat="1" applyFill="1" applyBorder="1" applyAlignment="1">
      <alignment horizontal="center"/>
    </xf>
    <xf numFmtId="20" fontId="0" fillId="7" borderId="66" xfId="0" applyNumberFormat="1" applyFill="1" applyBorder="1" applyAlignment="1">
      <alignment horizontal="center"/>
    </xf>
    <xf numFmtId="20" fontId="0" fillId="7" borderId="67" xfId="0" applyNumberFormat="1" applyFill="1" applyBorder="1" applyAlignment="1">
      <alignment horizontal="center"/>
    </xf>
    <xf numFmtId="20" fontId="0" fillId="7" borderId="17" xfId="0" applyNumberFormat="1" applyFill="1" applyBorder="1" applyAlignment="1">
      <alignment horizontal="center"/>
    </xf>
    <xf numFmtId="20" fontId="0" fillId="6" borderId="15" xfId="0" applyNumberFormat="1" applyFill="1" applyBorder="1" applyAlignment="1">
      <alignment horizontal="center"/>
    </xf>
    <xf numFmtId="164" fontId="0" fillId="0" borderId="55" xfId="0" applyNumberFormat="1" applyBorder="1" applyAlignment="1">
      <alignment horizontal="center"/>
    </xf>
    <xf numFmtId="20" fontId="0" fillId="0" borderId="64" xfId="0" applyNumberFormat="1" applyBorder="1" applyAlignment="1">
      <alignment horizontal="center"/>
    </xf>
    <xf numFmtId="20" fontId="0" fillId="0" borderId="68" xfId="0" applyNumberFormat="1" applyBorder="1" applyAlignment="1">
      <alignment horizontal="center"/>
    </xf>
    <xf numFmtId="20" fontId="0" fillId="0" borderId="69" xfId="0" applyNumberFormat="1" applyBorder="1" applyAlignment="1">
      <alignment horizontal="center"/>
    </xf>
    <xf numFmtId="20" fontId="0" fillId="6" borderId="74" xfId="0" applyNumberFormat="1" applyFill="1" applyBorder="1" applyAlignment="1">
      <alignment horizontal="center"/>
    </xf>
    <xf numFmtId="20" fontId="0" fillId="6" borderId="2" xfId="0" applyNumberFormat="1" applyFill="1" applyBorder="1" applyAlignment="1">
      <alignment horizontal="center"/>
    </xf>
    <xf numFmtId="20" fontId="0" fillId="6" borderId="73" xfId="0" applyNumberFormat="1" applyFill="1" applyBorder="1" applyAlignment="1">
      <alignment horizontal="right"/>
    </xf>
    <xf numFmtId="20" fontId="0" fillId="6" borderId="75" xfId="0" applyNumberFormat="1" applyFill="1" applyBorder="1" applyAlignment="1">
      <alignment horizontal="center"/>
    </xf>
    <xf numFmtId="20" fontId="0" fillId="7" borderId="2" xfId="0" applyNumberFormat="1" applyFill="1" applyBorder="1" applyAlignment="1">
      <alignment horizontal="center"/>
    </xf>
    <xf numFmtId="20" fontId="0" fillId="7" borderId="75" xfId="0" applyNumberFormat="1" applyFill="1" applyBorder="1" applyAlignment="1">
      <alignment horizontal="center"/>
    </xf>
    <xf numFmtId="20" fontId="0" fillId="7" borderId="74" xfId="0" applyNumberFormat="1" applyFill="1" applyBorder="1" applyAlignment="1">
      <alignment horizontal="center"/>
    </xf>
    <xf numFmtId="164" fontId="0" fillId="0" borderId="73" xfId="0" applyNumberFormat="1" applyBorder="1" applyAlignment="1">
      <alignment horizontal="center"/>
    </xf>
    <xf numFmtId="20" fontId="0" fillId="0" borderId="75" xfId="0" applyNumberFormat="1" applyBorder="1" applyAlignment="1">
      <alignment horizontal="center"/>
    </xf>
    <xf numFmtId="20" fontId="0" fillId="7" borderId="36" xfId="0" applyNumberFormat="1" applyFill="1" applyBorder="1" applyAlignment="1">
      <alignment horizontal="center"/>
    </xf>
    <xf numFmtId="164" fontId="0" fillId="0" borderId="76" xfId="0" applyNumberFormat="1" applyBorder="1" applyAlignment="1">
      <alignment horizontal="center"/>
    </xf>
    <xf numFmtId="20" fontId="0" fillId="0" borderId="77" xfId="0" applyNumberFormat="1" applyBorder="1" applyAlignment="1">
      <alignment horizontal="center"/>
    </xf>
    <xf numFmtId="20" fontId="0" fillId="0" borderId="78" xfId="0" applyNumberFormat="1" applyBorder="1" applyAlignment="1">
      <alignment horizontal="center"/>
    </xf>
    <xf numFmtId="20" fontId="13" fillId="6" borderId="79" xfId="0" applyNumberFormat="1" applyFont="1" applyFill="1" applyBorder="1" applyAlignment="1">
      <alignment horizontal="center"/>
    </xf>
    <xf numFmtId="20" fontId="0" fillId="6" borderId="1" xfId="0" applyNumberFormat="1" applyFill="1" applyBorder="1" applyAlignment="1">
      <alignment horizontal="center"/>
    </xf>
    <xf numFmtId="20" fontId="0" fillId="6" borderId="81" xfId="0" applyNumberFormat="1" applyFill="1" applyBorder="1" applyAlignment="1">
      <alignment horizontal="right"/>
    </xf>
    <xf numFmtId="20" fontId="0" fillId="6" borderId="82" xfId="0" applyNumberFormat="1" applyFill="1" applyBorder="1" applyAlignment="1">
      <alignment horizontal="center"/>
    </xf>
    <xf numFmtId="20" fontId="0" fillId="7" borderId="83" xfId="0" applyNumberFormat="1" applyFill="1" applyBorder="1" applyAlignment="1">
      <alignment horizontal="center"/>
    </xf>
    <xf numFmtId="20" fontId="0" fillId="7" borderId="84" xfId="0" applyNumberFormat="1" applyFill="1" applyBorder="1" applyAlignment="1">
      <alignment horizontal="center"/>
    </xf>
    <xf numFmtId="20" fontId="0" fillId="7" borderId="85" xfId="0" applyNumberFormat="1" applyFill="1" applyBorder="1" applyAlignment="1">
      <alignment horizontal="center"/>
    </xf>
    <xf numFmtId="20" fontId="0" fillId="7" borderId="86" xfId="0" applyNumberFormat="1" applyFill="1" applyBorder="1" applyAlignment="1">
      <alignment horizontal="center"/>
    </xf>
    <xf numFmtId="164" fontId="0" fillId="0" borderId="79" xfId="0" applyNumberFormat="1" applyBorder="1" applyAlignment="1">
      <alignment horizontal="center"/>
    </xf>
    <xf numFmtId="20" fontId="0" fillId="0" borderId="87" xfId="0" applyNumberFormat="1" applyBorder="1" applyAlignment="1">
      <alignment horizontal="center"/>
    </xf>
    <xf numFmtId="20" fontId="0" fillId="0" borderId="88" xfId="0" applyNumberFormat="1" applyBorder="1" applyAlignment="1">
      <alignment horizontal="center"/>
    </xf>
    <xf numFmtId="20" fontId="0" fillId="6" borderId="80" xfId="0" applyNumberFormat="1" applyFill="1" applyBorder="1" applyAlignment="1">
      <alignment horizontal="center"/>
    </xf>
    <xf numFmtId="20" fontId="0" fillId="7" borderId="1" xfId="0" applyNumberFormat="1" applyFill="1" applyBorder="1" applyAlignment="1">
      <alignment horizontal="center"/>
    </xf>
    <xf numFmtId="20" fontId="0" fillId="7" borderId="80" xfId="0" applyNumberFormat="1" applyFill="1" applyBorder="1" applyAlignment="1">
      <alignment horizontal="center"/>
    </xf>
    <xf numFmtId="164" fontId="0" fillId="0" borderId="89" xfId="0" applyNumberFormat="1" applyBorder="1" applyAlignment="1">
      <alignment horizontal="center"/>
    </xf>
    <xf numFmtId="20" fontId="0" fillId="0" borderId="82" xfId="0" applyNumberFormat="1" applyBorder="1" applyAlignment="1">
      <alignment horizontal="center"/>
    </xf>
    <xf numFmtId="20" fontId="0" fillId="0" borderId="90" xfId="0" applyNumberFormat="1" applyBorder="1" applyAlignment="1">
      <alignment horizontal="center"/>
    </xf>
    <xf numFmtId="20" fontId="0" fillId="6" borderId="86" xfId="0" applyNumberFormat="1" applyFill="1" applyBorder="1" applyAlignment="1">
      <alignment horizontal="center"/>
    </xf>
    <xf numFmtId="20" fontId="0" fillId="6" borderId="79" xfId="0" applyNumberFormat="1" applyFill="1" applyBorder="1" applyAlignment="1">
      <alignment horizontal="right"/>
    </xf>
    <xf numFmtId="20" fontId="0" fillId="6" borderId="87" xfId="0" applyNumberFormat="1" applyFill="1" applyBorder="1" applyAlignment="1">
      <alignment horizontal="center"/>
    </xf>
    <xf numFmtId="20" fontId="0" fillId="7" borderId="87" xfId="0" applyNumberFormat="1" applyFill="1" applyBorder="1" applyAlignment="1">
      <alignment horizontal="center"/>
    </xf>
    <xf numFmtId="20" fontId="0" fillId="7" borderId="91" xfId="0" applyNumberFormat="1" applyFill="1" applyBorder="1" applyAlignment="1">
      <alignment horizontal="center"/>
    </xf>
    <xf numFmtId="20" fontId="0" fillId="6" borderId="91" xfId="0" applyNumberFormat="1" applyFill="1" applyBorder="1" applyAlignment="1">
      <alignment horizontal="center"/>
    </xf>
    <xf numFmtId="20" fontId="0" fillId="7" borderId="46" xfId="0" applyNumberFormat="1" applyFill="1" applyBorder="1" applyAlignment="1">
      <alignment horizontal="center"/>
    </xf>
    <xf numFmtId="20" fontId="0" fillId="6" borderId="92" xfId="0" applyNumberFormat="1" applyFill="1" applyBorder="1" applyAlignment="1">
      <alignment horizontal="center"/>
    </xf>
    <xf numFmtId="20" fontId="0" fillId="6" borderId="36" xfId="0" applyNumberFormat="1" applyFill="1" applyBorder="1" applyAlignment="1">
      <alignment horizontal="center"/>
    </xf>
    <xf numFmtId="20" fontId="0" fillId="6" borderId="76" xfId="0" applyNumberFormat="1" applyFill="1" applyBorder="1" applyAlignment="1">
      <alignment horizontal="right"/>
    </xf>
    <xf numFmtId="20" fontId="0" fillId="6" borderId="77" xfId="0" applyNumberFormat="1" applyFill="1" applyBorder="1" applyAlignment="1">
      <alignment horizontal="center"/>
    </xf>
    <xf numFmtId="20" fontId="0" fillId="7" borderId="77" xfId="0" applyNumberFormat="1" applyFill="1" applyBorder="1" applyAlignment="1">
      <alignment horizontal="center"/>
    </xf>
    <xf numFmtId="20" fontId="0" fillId="7" borderId="92" xfId="0" applyNumberFormat="1" applyFill="1" applyBorder="1" applyAlignment="1">
      <alignment horizontal="center"/>
    </xf>
    <xf numFmtId="20" fontId="0" fillId="0" borderId="94" xfId="0" applyNumberFormat="1" applyBorder="1" applyAlignment="1">
      <alignment horizontal="center"/>
    </xf>
    <xf numFmtId="20" fontId="0" fillId="6" borderId="16" xfId="0" applyNumberFormat="1" applyFill="1" applyBorder="1" applyAlignment="1">
      <alignment horizontal="center"/>
    </xf>
    <xf numFmtId="20" fontId="0" fillId="6" borderId="93" xfId="0" applyNumberFormat="1" applyFill="1" applyBorder="1" applyAlignment="1">
      <alignment horizontal="right"/>
    </xf>
    <xf numFmtId="20" fontId="0" fillId="6" borderId="95" xfId="0" applyNumberFormat="1" applyFill="1" applyBorder="1" applyAlignment="1">
      <alignment horizontal="center"/>
    </xf>
    <xf numFmtId="20" fontId="0" fillId="7" borderId="16" xfId="0" applyNumberFormat="1" applyFill="1" applyBorder="1" applyAlignment="1">
      <alignment horizontal="center"/>
    </xf>
    <xf numFmtId="20" fontId="0" fillId="7" borderId="95" xfId="0" applyNumberFormat="1" applyFill="1" applyBorder="1" applyAlignment="1">
      <alignment horizontal="center"/>
    </xf>
    <xf numFmtId="20" fontId="0" fillId="7" borderId="94" xfId="0" applyNumberFormat="1" applyFill="1" applyBorder="1" applyAlignment="1">
      <alignment horizontal="center"/>
    </xf>
    <xf numFmtId="164" fontId="0" fillId="0" borderId="96" xfId="0" applyNumberFormat="1" applyBorder="1" applyAlignment="1">
      <alignment horizontal="center"/>
    </xf>
    <xf numFmtId="20" fontId="0" fillId="0" borderId="97" xfId="0" applyNumberFormat="1" applyBorder="1" applyAlignment="1">
      <alignment horizontal="center"/>
    </xf>
    <xf numFmtId="20" fontId="0" fillId="0" borderId="98" xfId="0" applyNumberFormat="1" applyBorder="1" applyAlignment="1">
      <alignment horizontal="center"/>
    </xf>
    <xf numFmtId="20" fontId="0" fillId="0" borderId="99" xfId="0" applyNumberFormat="1" applyBorder="1" applyAlignment="1">
      <alignment horizontal="center"/>
    </xf>
    <xf numFmtId="20" fontId="5" fillId="0" borderId="33" xfId="0" applyNumberFormat="1" applyFont="1" applyBorder="1" applyAlignment="1">
      <alignment horizontal="center"/>
    </xf>
    <xf numFmtId="20" fontId="5" fillId="0" borderId="34" xfId="0" applyNumberFormat="1" applyFont="1" applyBorder="1" applyAlignment="1">
      <alignment horizontal="center"/>
    </xf>
    <xf numFmtId="20" fontId="13" fillId="6" borderId="96" xfId="0" applyNumberFormat="1" applyFont="1" applyFill="1" applyBorder="1" applyAlignment="1">
      <alignment horizontal="center"/>
    </xf>
    <xf numFmtId="20" fontId="0" fillId="6" borderId="101" xfId="0" applyNumberFormat="1" applyFill="1" applyBorder="1" applyAlignment="1">
      <alignment horizontal="center"/>
    </xf>
    <xf numFmtId="20" fontId="0" fillId="6" borderId="96" xfId="0" applyNumberFormat="1" applyFill="1" applyBorder="1" applyAlignment="1">
      <alignment horizontal="right"/>
    </xf>
    <xf numFmtId="20" fontId="0" fillId="7" borderId="101" xfId="0" applyNumberFormat="1" applyFill="1" applyBorder="1" applyAlignment="1">
      <alignment horizontal="center"/>
    </xf>
    <xf numFmtId="20" fontId="0" fillId="7" borderId="97" xfId="0" applyNumberFormat="1" applyFill="1" applyBorder="1" applyAlignment="1">
      <alignment horizontal="center"/>
    </xf>
    <xf numFmtId="20" fontId="0" fillId="7" borderId="100" xfId="0" applyNumberFormat="1" applyFill="1" applyBorder="1" applyAlignment="1">
      <alignment horizontal="center"/>
    </xf>
    <xf numFmtId="20" fontId="0" fillId="0" borderId="62" xfId="0" applyNumberFormat="1" applyBorder="1" applyAlignment="1">
      <alignment horizontal="center"/>
    </xf>
    <xf numFmtId="20" fontId="13" fillId="0" borderId="45" xfId="0" applyNumberFormat="1" applyFont="1" applyBorder="1" applyAlignment="1">
      <alignment horizontal="center"/>
    </xf>
    <xf numFmtId="20" fontId="13" fillId="0" borderId="56" xfId="0" applyNumberFormat="1" applyFont="1" applyBorder="1" applyAlignment="1">
      <alignment horizontal="center"/>
    </xf>
    <xf numFmtId="20" fontId="13" fillId="0" borderId="55" xfId="0" applyNumberFormat="1" applyFont="1" applyBorder="1" applyAlignment="1">
      <alignment horizontal="center"/>
    </xf>
    <xf numFmtId="0" fontId="13" fillId="0" borderId="70" xfId="0" applyFont="1" applyBorder="1" applyAlignment="1">
      <alignment horizontal="center"/>
    </xf>
    <xf numFmtId="0" fontId="13" fillId="0" borderId="71" xfId="0" applyFont="1" applyBorder="1" applyAlignment="1">
      <alignment horizontal="center"/>
    </xf>
    <xf numFmtId="0" fontId="13" fillId="0" borderId="72" xfId="0" applyFont="1" applyBorder="1" applyAlignment="1">
      <alignment horizontal="center"/>
    </xf>
    <xf numFmtId="20" fontId="10" fillId="0" borderId="1" xfId="0" applyNumberFormat="1" applyFont="1" applyBorder="1"/>
    <xf numFmtId="20" fontId="13" fillId="6" borderId="102" xfId="0" applyNumberFormat="1" applyFont="1" applyFill="1" applyBorder="1" applyAlignment="1">
      <alignment horizontal="center"/>
    </xf>
    <xf numFmtId="20" fontId="0" fillId="6" borderId="103" xfId="0" applyNumberFormat="1" applyFill="1" applyBorder="1" applyAlignment="1">
      <alignment horizontal="center"/>
    </xf>
    <xf numFmtId="20" fontId="0" fillId="6" borderId="102" xfId="0" applyNumberFormat="1" applyFill="1" applyBorder="1" applyAlignment="1">
      <alignment horizontal="right"/>
    </xf>
    <xf numFmtId="164" fontId="0" fillId="0" borderId="102" xfId="0" applyNumberFormat="1" applyBorder="1" applyAlignment="1">
      <alignment horizontal="center"/>
    </xf>
    <xf numFmtId="20" fontId="0" fillId="0" borderId="95" xfId="0" applyNumberFormat="1" applyBorder="1" applyAlignment="1">
      <alignment horizontal="center"/>
    </xf>
    <xf numFmtId="20" fontId="0" fillId="0" borderId="104" xfId="0" applyNumberFormat="1" applyBorder="1" applyAlignment="1">
      <alignment horizontal="center"/>
    </xf>
    <xf numFmtId="20" fontId="0" fillId="0" borderId="100" xfId="0" applyNumberFormat="1" applyBorder="1" applyAlignment="1">
      <alignment horizontal="center"/>
    </xf>
    <xf numFmtId="20" fontId="0" fillId="0" borderId="101" xfId="0" applyNumberFormat="1" applyBorder="1" applyAlignment="1">
      <alignment horizontal="center"/>
    </xf>
    <xf numFmtId="20" fontId="0" fillId="6" borderId="97" xfId="0" applyNumberFormat="1" applyFill="1" applyBorder="1" applyAlignment="1">
      <alignment horizontal="center"/>
    </xf>
    <xf numFmtId="20" fontId="0" fillId="0" borderId="105" xfId="0" applyNumberFormat="1" applyBorder="1" applyAlignment="1">
      <alignment horizontal="center"/>
    </xf>
    <xf numFmtId="20" fontId="13" fillId="6" borderId="93" xfId="0" applyNumberFormat="1" applyFont="1" applyFill="1" applyBorder="1" applyAlignment="1">
      <alignment horizontal="center"/>
    </xf>
    <xf numFmtId="164" fontId="0" fillId="0" borderId="93" xfId="0" applyNumberFormat="1" applyBorder="1" applyAlignment="1">
      <alignment horizontal="center"/>
    </xf>
    <xf numFmtId="20" fontId="0" fillId="0" borderId="86" xfId="0" applyNumberFormat="1" applyBorder="1" applyAlignment="1">
      <alignment horizontal="center"/>
    </xf>
    <xf numFmtId="20" fontId="13" fillId="6" borderId="89" xfId="0" applyNumberFormat="1" applyFont="1" applyFill="1" applyBorder="1" applyAlignment="1">
      <alignment horizontal="center"/>
    </xf>
    <xf numFmtId="20" fontId="0" fillId="6" borderId="94" xfId="0" applyNumberFormat="1" applyFill="1" applyBorder="1" applyAlignment="1">
      <alignment horizontal="center"/>
    </xf>
    <xf numFmtId="20" fontId="0" fillId="0" borderId="106" xfId="0" applyNumberFormat="1" applyBorder="1" applyAlignment="1">
      <alignment horizontal="center"/>
    </xf>
    <xf numFmtId="20" fontId="0" fillId="0" borderId="91" xfId="0" applyNumberFormat="1" applyBorder="1" applyAlignment="1">
      <alignment horizontal="center"/>
    </xf>
    <xf numFmtId="20" fontId="0" fillId="7" borderId="103" xfId="0" applyNumberFormat="1" applyFill="1" applyBorder="1" applyAlignment="1">
      <alignment horizontal="center"/>
    </xf>
    <xf numFmtId="20" fontId="0" fillId="7" borderId="62" xfId="0" applyNumberFormat="1" applyFill="1" applyBorder="1" applyAlignment="1">
      <alignment horizontal="center"/>
    </xf>
    <xf numFmtId="20" fontId="13" fillId="6" borderId="63" xfId="0" applyNumberFormat="1" applyFont="1" applyFill="1" applyBorder="1" applyAlignment="1">
      <alignment horizontal="center"/>
    </xf>
    <xf numFmtId="20" fontId="0" fillId="6" borderId="55" xfId="0" applyNumberFormat="1" applyFill="1" applyBorder="1" applyAlignment="1">
      <alignment horizontal="right"/>
    </xf>
    <xf numFmtId="20" fontId="0" fillId="6" borderId="65" xfId="0" applyNumberFormat="1" applyFill="1" applyBorder="1" applyAlignment="1">
      <alignment horizontal="center"/>
    </xf>
    <xf numFmtId="20" fontId="0" fillId="6" borderId="66" xfId="0" applyNumberFormat="1" applyFill="1" applyBorder="1" applyAlignment="1">
      <alignment horizontal="center"/>
    </xf>
    <xf numFmtId="20" fontId="0" fillId="6" borderId="100" xfId="0" applyNumberFormat="1" applyFill="1" applyBorder="1" applyAlignment="1">
      <alignment horizontal="center"/>
    </xf>
    <xf numFmtId="20" fontId="0" fillId="0" borderId="66" xfId="0" applyNumberFormat="1" applyBorder="1" applyAlignment="1">
      <alignment horizontal="center"/>
    </xf>
    <xf numFmtId="20" fontId="0" fillId="7" borderId="64" xfId="0" applyNumberFormat="1" applyFill="1" applyBorder="1" applyAlignment="1">
      <alignment horizontal="center"/>
    </xf>
    <xf numFmtId="20" fontId="0" fillId="6" borderId="107" xfId="0" applyNumberFormat="1" applyFill="1" applyBorder="1" applyAlignment="1">
      <alignment horizontal="center"/>
    </xf>
    <xf numFmtId="20" fontId="0" fillId="0" borderId="109" xfId="0" applyNumberFormat="1" applyBorder="1" applyAlignment="1">
      <alignment horizontal="center"/>
    </xf>
    <xf numFmtId="0" fontId="2" fillId="0" borderId="55" xfId="0" applyFont="1" applyBorder="1" applyAlignment="1">
      <alignment horizontal="center"/>
    </xf>
    <xf numFmtId="20" fontId="0" fillId="6" borderId="108" xfId="0" applyNumberFormat="1" applyFill="1" applyBorder="1" applyAlignment="1">
      <alignment horizontal="center"/>
    </xf>
    <xf numFmtId="20" fontId="5" fillId="6" borderId="79" xfId="0" applyNumberFormat="1" applyFont="1" applyFill="1" applyBorder="1" applyAlignment="1">
      <alignment horizontal="center"/>
    </xf>
    <xf numFmtId="20" fontId="5" fillId="6" borderId="55" xfId="0" applyNumberFormat="1" applyFont="1" applyFill="1" applyBorder="1" applyAlignment="1">
      <alignment horizontal="center"/>
    </xf>
    <xf numFmtId="20" fontId="5" fillId="6" borderId="89" xfId="0" applyNumberFormat="1" applyFont="1" applyFill="1" applyBorder="1" applyAlignment="1">
      <alignment horizontal="center"/>
    </xf>
    <xf numFmtId="20" fontId="5" fillId="6" borderId="73" xfId="0" applyNumberFormat="1" applyFont="1" applyFill="1" applyBorder="1" applyAlignment="1">
      <alignment horizontal="center"/>
    </xf>
    <xf numFmtId="20" fontId="0" fillId="0" borderId="110" xfId="0" applyNumberFormat="1" applyBorder="1" applyAlignment="1">
      <alignment horizontal="center"/>
    </xf>
    <xf numFmtId="20" fontId="5" fillId="6" borderId="56" xfId="0" applyNumberFormat="1" applyFont="1" applyFill="1" applyBorder="1" applyAlignment="1">
      <alignment horizontal="center"/>
    </xf>
    <xf numFmtId="20" fontId="5" fillId="6" borderId="81" xfId="0" applyNumberFormat="1" applyFont="1" applyFill="1" applyBorder="1" applyAlignment="1">
      <alignment horizontal="center"/>
    </xf>
    <xf numFmtId="20" fontId="5" fillId="6" borderId="76" xfId="0" applyNumberFormat="1" applyFont="1" applyFill="1" applyBorder="1" applyAlignment="1">
      <alignment horizontal="center"/>
    </xf>
    <xf numFmtId="20" fontId="5" fillId="6" borderId="63" xfId="0" applyNumberFormat="1" applyFont="1" applyFill="1" applyBorder="1" applyAlignment="1">
      <alignment horizontal="center"/>
    </xf>
    <xf numFmtId="20" fontId="5" fillId="0" borderId="79" xfId="0" applyNumberFormat="1" applyFont="1" applyBorder="1" applyAlignment="1">
      <alignment horizontal="center"/>
    </xf>
    <xf numFmtId="20" fontId="0" fillId="6" borderId="89" xfId="0" applyNumberFormat="1" applyFill="1" applyBorder="1" applyAlignment="1">
      <alignment horizontal="right"/>
    </xf>
    <xf numFmtId="20" fontId="0" fillId="6" borderId="83" xfId="0" applyNumberFormat="1" applyFill="1" applyBorder="1" applyAlignment="1">
      <alignment horizontal="center"/>
    </xf>
    <xf numFmtId="20" fontId="0" fillId="6" borderId="84" xfId="0" applyNumberFormat="1" applyFill="1" applyBorder="1" applyAlignment="1">
      <alignment horizontal="center"/>
    </xf>
    <xf numFmtId="20" fontId="5" fillId="0" borderId="63" xfId="0" applyNumberFormat="1" applyFont="1" applyBorder="1" applyAlignment="1">
      <alignment horizontal="center"/>
    </xf>
    <xf numFmtId="20" fontId="5" fillId="0" borderId="89" xfId="0" applyNumberFormat="1" applyFont="1" applyBorder="1" applyAlignment="1">
      <alignment horizontal="center"/>
    </xf>
    <xf numFmtId="20" fontId="5" fillId="6" borderId="47" xfId="0" applyNumberFormat="1" applyFont="1" applyFill="1" applyBorder="1" applyAlignment="1">
      <alignment horizontal="center"/>
    </xf>
    <xf numFmtId="20" fontId="5" fillId="0" borderId="39" xfId="0" applyNumberFormat="1" applyFont="1" applyBorder="1" applyAlignment="1">
      <alignment horizontal="center"/>
    </xf>
    <xf numFmtId="20" fontId="5" fillId="0" borderId="109" xfId="0" applyNumberFormat="1" applyFont="1" applyBorder="1" applyAlignment="1">
      <alignment horizontal="center"/>
    </xf>
    <xf numFmtId="0" fontId="2" fillId="0" borderId="109" xfId="0" applyFont="1" applyBorder="1" applyAlignment="1">
      <alignment horizontal="center"/>
    </xf>
    <xf numFmtId="20" fontId="0" fillId="4" borderId="107" xfId="0" applyNumberFormat="1" applyFill="1" applyBorder="1" applyAlignment="1">
      <alignment horizontal="center"/>
    </xf>
    <xf numFmtId="20" fontId="0" fillId="3" borderId="107" xfId="0" applyNumberFormat="1" applyFill="1" applyBorder="1" applyAlignment="1">
      <alignment horizontal="center"/>
    </xf>
    <xf numFmtId="164" fontId="0" fillId="0" borderId="109" xfId="0" applyNumberFormat="1" applyBorder="1" applyAlignment="1">
      <alignment horizontal="center"/>
    </xf>
    <xf numFmtId="20" fontId="8" fillId="0" borderId="0" xfId="0" applyNumberFormat="1" applyFont="1" applyAlignment="1">
      <alignment horizontal="center"/>
    </xf>
    <xf numFmtId="20" fontId="13" fillId="0" borderId="96" xfId="0" applyNumberFormat="1" applyFont="1" applyBorder="1" applyAlignment="1">
      <alignment horizontal="center"/>
    </xf>
    <xf numFmtId="20" fontId="0" fillId="0" borderId="96" xfId="0" applyNumberFormat="1" applyBorder="1" applyAlignment="1">
      <alignment horizontal="right"/>
    </xf>
    <xf numFmtId="20" fontId="0" fillId="0" borderId="63" xfId="0" applyNumberFormat="1" applyBorder="1" applyAlignment="1">
      <alignment horizontal="right"/>
    </xf>
    <xf numFmtId="20" fontId="13" fillId="0" borderId="73" xfId="0" applyNumberFormat="1" applyFont="1" applyBorder="1" applyAlignment="1">
      <alignment horizontal="center"/>
    </xf>
    <xf numFmtId="20" fontId="0" fillId="0" borderId="74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20" fontId="0" fillId="0" borderId="73" xfId="0" applyNumberFormat="1" applyBorder="1" applyAlignment="1">
      <alignment horizontal="right"/>
    </xf>
    <xf numFmtId="20" fontId="13" fillId="0" borderId="76" xfId="0" applyNumberFormat="1" applyFont="1" applyBorder="1" applyAlignment="1">
      <alignment horizontal="center"/>
    </xf>
    <xf numFmtId="20" fontId="0" fillId="0" borderId="57" xfId="0" applyNumberFormat="1" applyBorder="1" applyAlignment="1">
      <alignment horizontal="center"/>
    </xf>
    <xf numFmtId="20" fontId="0" fillId="0" borderId="56" xfId="0" applyNumberFormat="1" applyBorder="1" applyAlignment="1">
      <alignment horizontal="right"/>
    </xf>
    <xf numFmtId="20" fontId="13" fillId="0" borderId="79" xfId="0" applyNumberFormat="1" applyFont="1" applyBorder="1" applyAlignment="1">
      <alignment horizontal="center"/>
    </xf>
    <xf numFmtId="20" fontId="0" fillId="0" borderId="80" xfId="0" applyNumberFormat="1" applyBorder="1" applyAlignment="1">
      <alignment horizontal="center"/>
    </xf>
    <xf numFmtId="20" fontId="0" fillId="0" borderId="81" xfId="0" applyNumberFormat="1" applyBorder="1" applyAlignment="1">
      <alignment horizontal="right"/>
    </xf>
    <xf numFmtId="20" fontId="13" fillId="0" borderId="81" xfId="0" applyNumberFormat="1" applyFont="1" applyBorder="1" applyAlignment="1">
      <alignment horizontal="center"/>
    </xf>
    <xf numFmtId="20" fontId="0" fillId="0" borderId="79" xfId="0" applyNumberFormat="1" applyBorder="1" applyAlignment="1">
      <alignment horizontal="right"/>
    </xf>
    <xf numFmtId="20" fontId="13" fillId="0" borderId="47" xfId="0" applyNumberFormat="1" applyFont="1" applyBorder="1" applyAlignment="1">
      <alignment horizontal="center"/>
    </xf>
    <xf numFmtId="20" fontId="0" fillId="0" borderId="46" xfId="0" applyNumberFormat="1" applyBorder="1" applyAlignment="1">
      <alignment horizontal="center"/>
    </xf>
    <xf numFmtId="20" fontId="0" fillId="0" borderId="47" xfId="0" applyNumberFormat="1" applyBorder="1" applyAlignment="1">
      <alignment horizontal="right"/>
    </xf>
    <xf numFmtId="20" fontId="0" fillId="0" borderId="92" xfId="0" applyNumberFormat="1" applyBorder="1" applyAlignment="1">
      <alignment horizontal="center"/>
    </xf>
    <xf numFmtId="20" fontId="0" fillId="0" borderId="76" xfId="0" applyNumberFormat="1" applyBorder="1" applyAlignment="1">
      <alignment horizontal="right"/>
    </xf>
    <xf numFmtId="20" fontId="13" fillId="0" borderId="93" xfId="0" applyNumberFormat="1" applyFont="1" applyBorder="1" applyAlignment="1">
      <alignment horizontal="center"/>
    </xf>
    <xf numFmtId="20" fontId="0" fillId="0" borderId="93" xfId="0" applyNumberFormat="1" applyBorder="1" applyAlignment="1">
      <alignment horizontal="right"/>
    </xf>
    <xf numFmtId="20" fontId="0" fillId="7" borderId="111" xfId="0" applyNumberFormat="1" applyFill="1" applyBorder="1" applyAlignment="1">
      <alignment horizontal="center"/>
    </xf>
    <xf numFmtId="0" fontId="11" fillId="0" borderId="0" xfId="0" applyFont="1"/>
    <xf numFmtId="20" fontId="13" fillId="6" borderId="114" xfId="0" applyNumberFormat="1" applyFont="1" applyFill="1" applyBorder="1" applyAlignment="1">
      <alignment horizontal="center"/>
    </xf>
    <xf numFmtId="20" fontId="0" fillId="6" borderId="114" xfId="0" applyNumberFormat="1" applyFill="1" applyBorder="1" applyAlignment="1">
      <alignment horizontal="center"/>
    </xf>
    <xf numFmtId="20" fontId="0" fillId="6" borderId="114" xfId="0" applyNumberFormat="1" applyFill="1" applyBorder="1" applyAlignment="1">
      <alignment horizontal="right"/>
    </xf>
    <xf numFmtId="20" fontId="0" fillId="7" borderId="114" xfId="0" applyNumberFormat="1" applyFill="1" applyBorder="1" applyAlignment="1">
      <alignment horizontal="center"/>
    </xf>
    <xf numFmtId="164" fontId="0" fillId="0" borderId="114" xfId="0" applyNumberFormat="1" applyBorder="1" applyAlignment="1">
      <alignment horizontal="center"/>
    </xf>
    <xf numFmtId="20" fontId="0" fillId="0" borderId="114" xfId="0" applyNumberFormat="1" applyBorder="1" applyAlignment="1">
      <alignment horizontal="center"/>
    </xf>
    <xf numFmtId="20" fontId="0" fillId="7" borderId="116" xfId="0" applyNumberFormat="1" applyFill="1" applyBorder="1" applyAlignment="1">
      <alignment horizontal="center"/>
    </xf>
    <xf numFmtId="20" fontId="0" fillId="7" borderId="115" xfId="0" applyNumberFormat="1" applyFill="1" applyBorder="1" applyAlignment="1">
      <alignment horizontal="center"/>
    </xf>
    <xf numFmtId="20" fontId="0" fillId="7" borderId="117" xfId="0" applyNumberFormat="1" applyFill="1" applyBorder="1" applyAlignment="1">
      <alignment horizontal="center"/>
    </xf>
    <xf numFmtId="20" fontId="0" fillId="6" borderId="115" xfId="0" applyNumberFormat="1" applyFill="1" applyBorder="1" applyAlignment="1">
      <alignment horizontal="center"/>
    </xf>
    <xf numFmtId="20" fontId="0" fillId="6" borderId="116" xfId="0" applyNumberFormat="1" applyFill="1" applyBorder="1" applyAlignment="1">
      <alignment horizontal="center"/>
    </xf>
    <xf numFmtId="20" fontId="0" fillId="6" borderId="117" xfId="0" applyNumberFormat="1" applyFill="1" applyBorder="1" applyAlignment="1">
      <alignment horizontal="center"/>
    </xf>
    <xf numFmtId="20" fontId="0" fillId="6" borderId="118" xfId="0" applyNumberFormat="1" applyFill="1" applyBorder="1" applyAlignment="1">
      <alignment horizontal="center"/>
    </xf>
    <xf numFmtId="20" fontId="0" fillId="6" borderId="119" xfId="0" applyNumberFormat="1" applyFill="1" applyBorder="1" applyAlignment="1">
      <alignment horizontal="center"/>
    </xf>
    <xf numFmtId="20" fontId="5" fillId="6" borderId="114" xfId="0" applyNumberFormat="1" applyFont="1" applyFill="1" applyBorder="1" applyAlignment="1">
      <alignment horizontal="center"/>
    </xf>
    <xf numFmtId="20" fontId="0" fillId="7" borderId="119" xfId="0" applyNumberFormat="1" applyFill="1" applyBorder="1" applyAlignment="1">
      <alignment horizontal="center"/>
    </xf>
    <xf numFmtId="20" fontId="0" fillId="6" borderId="120" xfId="0" applyNumberFormat="1" applyFill="1" applyBorder="1" applyAlignment="1">
      <alignment horizontal="center"/>
    </xf>
    <xf numFmtId="20" fontId="0" fillId="6" borderId="112" xfId="0" applyNumberFormat="1" applyFill="1" applyBorder="1" applyAlignment="1">
      <alignment horizontal="center"/>
    </xf>
    <xf numFmtId="20" fontId="0" fillId="6" borderId="113" xfId="0" applyNumberFormat="1" applyFill="1" applyBorder="1" applyAlignment="1">
      <alignment horizontal="center"/>
    </xf>
    <xf numFmtId="20" fontId="0" fillId="7" borderId="121" xfId="0" applyNumberFormat="1" applyFill="1" applyBorder="1" applyAlignment="1">
      <alignment horizontal="center"/>
    </xf>
    <xf numFmtId="20" fontId="5" fillId="6" borderId="118" xfId="0" applyNumberFormat="1" applyFont="1" applyFill="1" applyBorder="1" applyAlignment="1">
      <alignment horizontal="center"/>
    </xf>
    <xf numFmtId="20" fontId="0" fillId="6" borderId="122" xfId="0" applyNumberFormat="1" applyFill="1" applyBorder="1" applyAlignment="1">
      <alignment horizontal="center"/>
    </xf>
    <xf numFmtId="20" fontId="0" fillId="7" borderId="123" xfId="0" applyNumberFormat="1" applyFill="1" applyBorder="1" applyAlignment="1">
      <alignment horizontal="center"/>
    </xf>
    <xf numFmtId="20" fontId="0" fillId="7" borderId="124" xfId="0" applyNumberFormat="1" applyFill="1" applyBorder="1" applyAlignment="1">
      <alignment horizontal="center"/>
    </xf>
    <xf numFmtId="0" fontId="14" fillId="0" borderId="0" xfId="0" applyFont="1"/>
  </cellXfs>
  <cellStyles count="2">
    <cellStyle name="Normal" xfId="0" builtinId="0"/>
    <cellStyle name="Normal 2" xfId="1" xr:uid="{00000000-0005-0000-0000-000006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4.xml"/><Relationship Id="rId20" Type="http://schemas.openxmlformats.org/officeDocument/2006/relationships/worksheet" Target="worksheets/sheet20.xml"/><Relationship Id="rId41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3" name="Text Box 7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4" name="Text Box 9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5" name="Text Box 11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7" name="Text Box 15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0" name="Text Box 21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1" name="Text Box 23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5" name="Text Box 7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6" name="Text Box 9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7" name="Text Box 11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9" name="Text Box 15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0" name="Text Box 17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1" name="Text Box 19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2" name="Text Box 21">
          <a:extLst>
            <a:ext uri="{FF2B5EF4-FFF2-40B4-BE49-F238E27FC236}">
              <a16:creationId xmlns:a16="http://schemas.microsoft.com/office/drawing/2014/main" id="{00000000-0008-0000-0B00-000020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3" name="Text Box 23">
          <a:extLst>
            <a:ext uri="{FF2B5EF4-FFF2-40B4-BE49-F238E27FC236}">
              <a16:creationId xmlns:a16="http://schemas.microsoft.com/office/drawing/2014/main" id="{00000000-0008-0000-0B00-000021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B00-00002E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00000000-0008-0000-0B00-00002F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00000000-0008-0000-0B00-000030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9" name="Text Box 7">
          <a:extLst>
            <a:ext uri="{FF2B5EF4-FFF2-40B4-BE49-F238E27FC236}">
              <a16:creationId xmlns:a16="http://schemas.microsoft.com/office/drawing/2014/main" id="{00000000-0008-0000-0B00-000031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0" name="Text Box 9">
          <a:extLst>
            <a:ext uri="{FF2B5EF4-FFF2-40B4-BE49-F238E27FC236}">
              <a16:creationId xmlns:a16="http://schemas.microsoft.com/office/drawing/2014/main" id="{00000000-0008-0000-0B00-000032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1" name="Text Box 11">
          <a:extLst>
            <a:ext uri="{FF2B5EF4-FFF2-40B4-BE49-F238E27FC236}">
              <a16:creationId xmlns:a16="http://schemas.microsoft.com/office/drawing/2014/main" id="{00000000-0008-0000-0B00-000033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2" name="Text Box 13">
          <a:extLst>
            <a:ext uri="{FF2B5EF4-FFF2-40B4-BE49-F238E27FC236}">
              <a16:creationId xmlns:a16="http://schemas.microsoft.com/office/drawing/2014/main" id="{00000000-0008-0000-0B00-000034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3" name="Text Box 15">
          <a:extLst>
            <a:ext uri="{FF2B5EF4-FFF2-40B4-BE49-F238E27FC236}">
              <a16:creationId xmlns:a16="http://schemas.microsoft.com/office/drawing/2014/main" id="{00000000-0008-0000-0B00-000035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4" name="Text Box 17">
          <a:extLst>
            <a:ext uri="{FF2B5EF4-FFF2-40B4-BE49-F238E27FC236}">
              <a16:creationId xmlns:a16="http://schemas.microsoft.com/office/drawing/2014/main" id="{00000000-0008-0000-0B00-000036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5" name="Text Box 19">
          <a:extLst>
            <a:ext uri="{FF2B5EF4-FFF2-40B4-BE49-F238E27FC236}">
              <a16:creationId xmlns:a16="http://schemas.microsoft.com/office/drawing/2014/main" id="{00000000-0008-0000-0B00-000037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6" name="Text Box 21">
          <a:extLst>
            <a:ext uri="{FF2B5EF4-FFF2-40B4-BE49-F238E27FC236}">
              <a16:creationId xmlns:a16="http://schemas.microsoft.com/office/drawing/2014/main" id="{00000000-0008-0000-0B00-000038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7" name="Text Box 23">
          <a:extLst>
            <a:ext uri="{FF2B5EF4-FFF2-40B4-BE49-F238E27FC236}">
              <a16:creationId xmlns:a16="http://schemas.microsoft.com/office/drawing/2014/main" id="{00000000-0008-0000-0B00-000039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B00-00003A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00000000-0008-0000-0B00-00003B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60" name="Text Box 5">
          <a:extLst>
            <a:ext uri="{FF2B5EF4-FFF2-40B4-BE49-F238E27FC236}">
              <a16:creationId xmlns:a16="http://schemas.microsoft.com/office/drawing/2014/main" id="{00000000-0008-0000-0B00-00003C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61" name="Text Box 7">
          <a:extLst>
            <a:ext uri="{FF2B5EF4-FFF2-40B4-BE49-F238E27FC236}">
              <a16:creationId xmlns:a16="http://schemas.microsoft.com/office/drawing/2014/main" id="{00000000-0008-0000-0B00-00003D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62" name="Text Box 9">
          <a:extLst>
            <a:ext uri="{FF2B5EF4-FFF2-40B4-BE49-F238E27FC236}">
              <a16:creationId xmlns:a16="http://schemas.microsoft.com/office/drawing/2014/main" id="{00000000-0008-0000-0B00-00003E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63" name="Text Box 11">
          <a:extLst>
            <a:ext uri="{FF2B5EF4-FFF2-40B4-BE49-F238E27FC236}">
              <a16:creationId xmlns:a16="http://schemas.microsoft.com/office/drawing/2014/main" id="{00000000-0008-0000-0B00-00003F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00000000-0008-0000-0B00-000040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65" name="Text Box 15">
          <a:extLst>
            <a:ext uri="{FF2B5EF4-FFF2-40B4-BE49-F238E27FC236}">
              <a16:creationId xmlns:a16="http://schemas.microsoft.com/office/drawing/2014/main" id="{00000000-0008-0000-0B00-000041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66" name="Text Box 17">
          <a:extLst>
            <a:ext uri="{FF2B5EF4-FFF2-40B4-BE49-F238E27FC236}">
              <a16:creationId xmlns:a16="http://schemas.microsoft.com/office/drawing/2014/main" id="{00000000-0008-0000-0B00-000042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67" name="Text Box 19">
          <a:extLst>
            <a:ext uri="{FF2B5EF4-FFF2-40B4-BE49-F238E27FC236}">
              <a16:creationId xmlns:a16="http://schemas.microsoft.com/office/drawing/2014/main" id="{00000000-0008-0000-0B00-000043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68" name="Text Box 21">
          <a:extLst>
            <a:ext uri="{FF2B5EF4-FFF2-40B4-BE49-F238E27FC236}">
              <a16:creationId xmlns:a16="http://schemas.microsoft.com/office/drawing/2014/main" id="{00000000-0008-0000-0B00-000044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B00-000045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B00-00004E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B00-00004F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B00-000050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81" name="Text Box 7">
          <a:extLst>
            <a:ext uri="{FF2B5EF4-FFF2-40B4-BE49-F238E27FC236}">
              <a16:creationId xmlns:a16="http://schemas.microsoft.com/office/drawing/2014/main" id="{00000000-0008-0000-0B00-000051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id="{00000000-0008-0000-0B00-000052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83" name="Text Box 11">
          <a:extLst>
            <a:ext uri="{FF2B5EF4-FFF2-40B4-BE49-F238E27FC236}">
              <a16:creationId xmlns:a16="http://schemas.microsoft.com/office/drawing/2014/main" id="{00000000-0008-0000-0B00-000053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84" name="Text Box 13">
          <a:extLst>
            <a:ext uri="{FF2B5EF4-FFF2-40B4-BE49-F238E27FC236}">
              <a16:creationId xmlns:a16="http://schemas.microsoft.com/office/drawing/2014/main" id="{00000000-0008-0000-0B00-000054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85" name="Text Box 15">
          <a:extLst>
            <a:ext uri="{FF2B5EF4-FFF2-40B4-BE49-F238E27FC236}">
              <a16:creationId xmlns:a16="http://schemas.microsoft.com/office/drawing/2014/main" id="{00000000-0008-0000-0B00-000055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86" name="Text Box 17">
          <a:extLst>
            <a:ext uri="{FF2B5EF4-FFF2-40B4-BE49-F238E27FC236}">
              <a16:creationId xmlns:a16="http://schemas.microsoft.com/office/drawing/2014/main" id="{00000000-0008-0000-0B00-000056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87" name="Text Box 19">
          <a:extLst>
            <a:ext uri="{FF2B5EF4-FFF2-40B4-BE49-F238E27FC236}">
              <a16:creationId xmlns:a16="http://schemas.microsoft.com/office/drawing/2014/main" id="{00000000-0008-0000-0B00-000057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88" name="Text Box 21">
          <a:extLst>
            <a:ext uri="{FF2B5EF4-FFF2-40B4-BE49-F238E27FC236}">
              <a16:creationId xmlns:a16="http://schemas.microsoft.com/office/drawing/2014/main" id="{00000000-0008-0000-0B00-000058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89" name="Text Box 23">
          <a:extLst>
            <a:ext uri="{FF2B5EF4-FFF2-40B4-BE49-F238E27FC236}">
              <a16:creationId xmlns:a16="http://schemas.microsoft.com/office/drawing/2014/main" id="{00000000-0008-0000-0B00-000059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00000000-0008-0000-0B00-00005A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91" name="Text Box 3">
          <a:extLst>
            <a:ext uri="{FF2B5EF4-FFF2-40B4-BE49-F238E27FC236}">
              <a16:creationId xmlns:a16="http://schemas.microsoft.com/office/drawing/2014/main" id="{00000000-0008-0000-0B00-00005B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92" name="Text Box 5">
          <a:extLst>
            <a:ext uri="{FF2B5EF4-FFF2-40B4-BE49-F238E27FC236}">
              <a16:creationId xmlns:a16="http://schemas.microsoft.com/office/drawing/2014/main" id="{00000000-0008-0000-0B00-00005C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93" name="Text Box 7">
          <a:extLst>
            <a:ext uri="{FF2B5EF4-FFF2-40B4-BE49-F238E27FC236}">
              <a16:creationId xmlns:a16="http://schemas.microsoft.com/office/drawing/2014/main" id="{00000000-0008-0000-0B00-00005D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94" name="Text Box 9">
          <a:extLst>
            <a:ext uri="{FF2B5EF4-FFF2-40B4-BE49-F238E27FC236}">
              <a16:creationId xmlns:a16="http://schemas.microsoft.com/office/drawing/2014/main" id="{00000000-0008-0000-0B00-00005E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95" name="Text Box 11">
          <a:extLst>
            <a:ext uri="{FF2B5EF4-FFF2-40B4-BE49-F238E27FC236}">
              <a16:creationId xmlns:a16="http://schemas.microsoft.com/office/drawing/2014/main" id="{00000000-0008-0000-0B00-00005F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00000000-0008-0000-0B00-000060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97" name="Text Box 15">
          <a:extLst>
            <a:ext uri="{FF2B5EF4-FFF2-40B4-BE49-F238E27FC236}">
              <a16:creationId xmlns:a16="http://schemas.microsoft.com/office/drawing/2014/main" id="{00000000-0008-0000-0B00-000061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98" name="Text Box 17">
          <a:extLst>
            <a:ext uri="{FF2B5EF4-FFF2-40B4-BE49-F238E27FC236}">
              <a16:creationId xmlns:a16="http://schemas.microsoft.com/office/drawing/2014/main" id="{00000000-0008-0000-0B00-000062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99" name="Text Box 19">
          <a:extLst>
            <a:ext uri="{FF2B5EF4-FFF2-40B4-BE49-F238E27FC236}">
              <a16:creationId xmlns:a16="http://schemas.microsoft.com/office/drawing/2014/main" id="{00000000-0008-0000-0B00-000063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00" name="Text Box 21">
          <a:extLst>
            <a:ext uri="{FF2B5EF4-FFF2-40B4-BE49-F238E27FC236}">
              <a16:creationId xmlns:a16="http://schemas.microsoft.com/office/drawing/2014/main" id="{00000000-0008-0000-0B00-000064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01" name="Text Box 23">
          <a:extLst>
            <a:ext uri="{FF2B5EF4-FFF2-40B4-BE49-F238E27FC236}">
              <a16:creationId xmlns:a16="http://schemas.microsoft.com/office/drawing/2014/main" id="{00000000-0008-0000-0B00-000065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id="{00000000-0008-0000-0B00-000072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15" name="Text Box 3">
          <a:extLst>
            <a:ext uri="{FF2B5EF4-FFF2-40B4-BE49-F238E27FC236}">
              <a16:creationId xmlns:a16="http://schemas.microsoft.com/office/drawing/2014/main" id="{00000000-0008-0000-0B00-000073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16" name="Text Box 5">
          <a:extLst>
            <a:ext uri="{FF2B5EF4-FFF2-40B4-BE49-F238E27FC236}">
              <a16:creationId xmlns:a16="http://schemas.microsoft.com/office/drawing/2014/main" id="{00000000-0008-0000-0B00-000074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id="{00000000-0008-0000-0B00-000075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18" name="Text Box 9">
          <a:extLst>
            <a:ext uri="{FF2B5EF4-FFF2-40B4-BE49-F238E27FC236}">
              <a16:creationId xmlns:a16="http://schemas.microsoft.com/office/drawing/2014/main" id="{00000000-0008-0000-0B00-000076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19" name="Text Box 11">
          <a:extLst>
            <a:ext uri="{FF2B5EF4-FFF2-40B4-BE49-F238E27FC236}">
              <a16:creationId xmlns:a16="http://schemas.microsoft.com/office/drawing/2014/main" id="{00000000-0008-0000-0B00-000077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20" name="Text Box 13">
          <a:extLst>
            <a:ext uri="{FF2B5EF4-FFF2-40B4-BE49-F238E27FC236}">
              <a16:creationId xmlns:a16="http://schemas.microsoft.com/office/drawing/2014/main" id="{00000000-0008-0000-0B00-000078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21" name="Text Box 15">
          <a:extLst>
            <a:ext uri="{FF2B5EF4-FFF2-40B4-BE49-F238E27FC236}">
              <a16:creationId xmlns:a16="http://schemas.microsoft.com/office/drawing/2014/main" id="{00000000-0008-0000-0B00-000079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22" name="Text Box 17">
          <a:extLst>
            <a:ext uri="{FF2B5EF4-FFF2-40B4-BE49-F238E27FC236}">
              <a16:creationId xmlns:a16="http://schemas.microsoft.com/office/drawing/2014/main" id="{00000000-0008-0000-0B00-00007A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23" name="Text Box 19">
          <a:extLst>
            <a:ext uri="{FF2B5EF4-FFF2-40B4-BE49-F238E27FC236}">
              <a16:creationId xmlns:a16="http://schemas.microsoft.com/office/drawing/2014/main" id="{00000000-0008-0000-0B00-00007B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24" name="Text Box 21">
          <a:extLst>
            <a:ext uri="{FF2B5EF4-FFF2-40B4-BE49-F238E27FC236}">
              <a16:creationId xmlns:a16="http://schemas.microsoft.com/office/drawing/2014/main" id="{00000000-0008-0000-0B00-00007C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25" name="Text Box 23">
          <a:extLst>
            <a:ext uri="{FF2B5EF4-FFF2-40B4-BE49-F238E27FC236}">
              <a16:creationId xmlns:a16="http://schemas.microsoft.com/office/drawing/2014/main" id="{00000000-0008-0000-0B00-00007D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id="{00000000-0008-0000-0B00-00007E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27" name="Text Box 3">
          <a:extLst>
            <a:ext uri="{FF2B5EF4-FFF2-40B4-BE49-F238E27FC236}">
              <a16:creationId xmlns:a16="http://schemas.microsoft.com/office/drawing/2014/main" id="{00000000-0008-0000-0B00-00007F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28" name="Text Box 5">
          <a:extLst>
            <a:ext uri="{FF2B5EF4-FFF2-40B4-BE49-F238E27FC236}">
              <a16:creationId xmlns:a16="http://schemas.microsoft.com/office/drawing/2014/main" id="{00000000-0008-0000-0B00-000080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29" name="Text Box 7">
          <a:extLst>
            <a:ext uri="{FF2B5EF4-FFF2-40B4-BE49-F238E27FC236}">
              <a16:creationId xmlns:a16="http://schemas.microsoft.com/office/drawing/2014/main" id="{00000000-0008-0000-0B00-000081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30" name="Text Box 9">
          <a:extLst>
            <a:ext uri="{FF2B5EF4-FFF2-40B4-BE49-F238E27FC236}">
              <a16:creationId xmlns:a16="http://schemas.microsoft.com/office/drawing/2014/main" id="{00000000-0008-0000-0B00-000082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31" name="Text Box 11">
          <a:extLst>
            <a:ext uri="{FF2B5EF4-FFF2-40B4-BE49-F238E27FC236}">
              <a16:creationId xmlns:a16="http://schemas.microsoft.com/office/drawing/2014/main" id="{00000000-0008-0000-0B00-000083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32" name="Text Box 13">
          <a:extLst>
            <a:ext uri="{FF2B5EF4-FFF2-40B4-BE49-F238E27FC236}">
              <a16:creationId xmlns:a16="http://schemas.microsoft.com/office/drawing/2014/main" id="{00000000-0008-0000-0B00-000084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33" name="Text Box 15">
          <a:extLst>
            <a:ext uri="{FF2B5EF4-FFF2-40B4-BE49-F238E27FC236}">
              <a16:creationId xmlns:a16="http://schemas.microsoft.com/office/drawing/2014/main" id="{00000000-0008-0000-0B00-000085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34" name="Text Box 17">
          <a:extLst>
            <a:ext uri="{FF2B5EF4-FFF2-40B4-BE49-F238E27FC236}">
              <a16:creationId xmlns:a16="http://schemas.microsoft.com/office/drawing/2014/main" id="{00000000-0008-0000-0B00-000086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35" name="Text Box 19">
          <a:extLst>
            <a:ext uri="{FF2B5EF4-FFF2-40B4-BE49-F238E27FC236}">
              <a16:creationId xmlns:a16="http://schemas.microsoft.com/office/drawing/2014/main" id="{00000000-0008-0000-0B00-000087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36" name="Text Box 21">
          <a:extLst>
            <a:ext uri="{FF2B5EF4-FFF2-40B4-BE49-F238E27FC236}">
              <a16:creationId xmlns:a16="http://schemas.microsoft.com/office/drawing/2014/main" id="{00000000-0008-0000-0B00-000088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37" name="Text Box 23">
          <a:extLst>
            <a:ext uri="{FF2B5EF4-FFF2-40B4-BE49-F238E27FC236}">
              <a16:creationId xmlns:a16="http://schemas.microsoft.com/office/drawing/2014/main" id="{00000000-0008-0000-0B00-000089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00000000-0008-0000-0B00-000092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B00-000093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48" name="Text Box 5">
          <a:extLst>
            <a:ext uri="{FF2B5EF4-FFF2-40B4-BE49-F238E27FC236}">
              <a16:creationId xmlns:a16="http://schemas.microsoft.com/office/drawing/2014/main" id="{00000000-0008-0000-0B00-000094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49" name="Text Box 7">
          <a:extLst>
            <a:ext uri="{FF2B5EF4-FFF2-40B4-BE49-F238E27FC236}">
              <a16:creationId xmlns:a16="http://schemas.microsoft.com/office/drawing/2014/main" id="{00000000-0008-0000-0B00-000095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50" name="Text Box 9">
          <a:extLst>
            <a:ext uri="{FF2B5EF4-FFF2-40B4-BE49-F238E27FC236}">
              <a16:creationId xmlns:a16="http://schemas.microsoft.com/office/drawing/2014/main" id="{00000000-0008-0000-0B00-000096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51" name="Text Box 11">
          <a:extLst>
            <a:ext uri="{FF2B5EF4-FFF2-40B4-BE49-F238E27FC236}">
              <a16:creationId xmlns:a16="http://schemas.microsoft.com/office/drawing/2014/main" id="{00000000-0008-0000-0B00-000097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52" name="Text Box 13">
          <a:extLst>
            <a:ext uri="{FF2B5EF4-FFF2-40B4-BE49-F238E27FC236}">
              <a16:creationId xmlns:a16="http://schemas.microsoft.com/office/drawing/2014/main" id="{00000000-0008-0000-0B00-000098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53" name="Text Box 15">
          <a:extLst>
            <a:ext uri="{FF2B5EF4-FFF2-40B4-BE49-F238E27FC236}">
              <a16:creationId xmlns:a16="http://schemas.microsoft.com/office/drawing/2014/main" id="{00000000-0008-0000-0B00-000099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54" name="Text Box 17">
          <a:extLst>
            <a:ext uri="{FF2B5EF4-FFF2-40B4-BE49-F238E27FC236}">
              <a16:creationId xmlns:a16="http://schemas.microsoft.com/office/drawing/2014/main" id="{00000000-0008-0000-0B00-00009A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55" name="Text Box 19">
          <a:extLst>
            <a:ext uri="{FF2B5EF4-FFF2-40B4-BE49-F238E27FC236}">
              <a16:creationId xmlns:a16="http://schemas.microsoft.com/office/drawing/2014/main" id="{00000000-0008-0000-0B00-00009B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56" name="Text Box 21">
          <a:extLst>
            <a:ext uri="{FF2B5EF4-FFF2-40B4-BE49-F238E27FC236}">
              <a16:creationId xmlns:a16="http://schemas.microsoft.com/office/drawing/2014/main" id="{00000000-0008-0000-0B00-00009C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57" name="Text Box 23">
          <a:extLst>
            <a:ext uri="{FF2B5EF4-FFF2-40B4-BE49-F238E27FC236}">
              <a16:creationId xmlns:a16="http://schemas.microsoft.com/office/drawing/2014/main" id="{00000000-0008-0000-0B00-00009D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58" name="Text Box 1">
          <a:extLst>
            <a:ext uri="{FF2B5EF4-FFF2-40B4-BE49-F238E27FC236}">
              <a16:creationId xmlns:a16="http://schemas.microsoft.com/office/drawing/2014/main" id="{00000000-0008-0000-0B00-00009E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B00-00009F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id="{00000000-0008-0000-0B00-0000A0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61" name="Text Box 7">
          <a:extLst>
            <a:ext uri="{FF2B5EF4-FFF2-40B4-BE49-F238E27FC236}">
              <a16:creationId xmlns:a16="http://schemas.microsoft.com/office/drawing/2014/main" id="{00000000-0008-0000-0B00-0000A1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62" name="Text Box 9">
          <a:extLst>
            <a:ext uri="{FF2B5EF4-FFF2-40B4-BE49-F238E27FC236}">
              <a16:creationId xmlns:a16="http://schemas.microsoft.com/office/drawing/2014/main" id="{00000000-0008-0000-0B00-0000A2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63" name="Text Box 11">
          <a:extLst>
            <a:ext uri="{FF2B5EF4-FFF2-40B4-BE49-F238E27FC236}">
              <a16:creationId xmlns:a16="http://schemas.microsoft.com/office/drawing/2014/main" id="{00000000-0008-0000-0B00-0000A3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64" name="Text Box 13">
          <a:extLst>
            <a:ext uri="{FF2B5EF4-FFF2-40B4-BE49-F238E27FC236}">
              <a16:creationId xmlns:a16="http://schemas.microsoft.com/office/drawing/2014/main" id="{00000000-0008-0000-0B00-0000A4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65" name="Text Box 15">
          <a:extLst>
            <a:ext uri="{FF2B5EF4-FFF2-40B4-BE49-F238E27FC236}">
              <a16:creationId xmlns:a16="http://schemas.microsoft.com/office/drawing/2014/main" id="{00000000-0008-0000-0B00-0000A5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66" name="Text Box 17">
          <a:extLst>
            <a:ext uri="{FF2B5EF4-FFF2-40B4-BE49-F238E27FC236}">
              <a16:creationId xmlns:a16="http://schemas.microsoft.com/office/drawing/2014/main" id="{00000000-0008-0000-0B00-0000A6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67" name="Text Box 19">
          <a:extLst>
            <a:ext uri="{FF2B5EF4-FFF2-40B4-BE49-F238E27FC236}">
              <a16:creationId xmlns:a16="http://schemas.microsoft.com/office/drawing/2014/main" id="{00000000-0008-0000-0B00-0000A7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68" name="Text Box 21">
          <a:extLst>
            <a:ext uri="{FF2B5EF4-FFF2-40B4-BE49-F238E27FC236}">
              <a16:creationId xmlns:a16="http://schemas.microsoft.com/office/drawing/2014/main" id="{00000000-0008-0000-0B00-0000A8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69" name="Text Box 23">
          <a:extLst>
            <a:ext uri="{FF2B5EF4-FFF2-40B4-BE49-F238E27FC236}">
              <a16:creationId xmlns:a16="http://schemas.microsoft.com/office/drawing/2014/main" id="{00000000-0008-0000-0B00-0000A9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82" name="Text Box 1">
          <a:extLst>
            <a:ext uri="{FF2B5EF4-FFF2-40B4-BE49-F238E27FC236}">
              <a16:creationId xmlns:a16="http://schemas.microsoft.com/office/drawing/2014/main" id="{00000000-0008-0000-0B00-0000B6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83" name="Text Box 3">
          <a:extLst>
            <a:ext uri="{FF2B5EF4-FFF2-40B4-BE49-F238E27FC236}">
              <a16:creationId xmlns:a16="http://schemas.microsoft.com/office/drawing/2014/main" id="{00000000-0008-0000-0B00-0000B7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84" name="Text Box 5">
          <a:extLst>
            <a:ext uri="{FF2B5EF4-FFF2-40B4-BE49-F238E27FC236}">
              <a16:creationId xmlns:a16="http://schemas.microsoft.com/office/drawing/2014/main" id="{00000000-0008-0000-0B00-0000B8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85" name="Text Box 7">
          <a:extLst>
            <a:ext uri="{FF2B5EF4-FFF2-40B4-BE49-F238E27FC236}">
              <a16:creationId xmlns:a16="http://schemas.microsoft.com/office/drawing/2014/main" id="{00000000-0008-0000-0B00-0000B9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86" name="Text Box 9">
          <a:extLst>
            <a:ext uri="{FF2B5EF4-FFF2-40B4-BE49-F238E27FC236}">
              <a16:creationId xmlns:a16="http://schemas.microsoft.com/office/drawing/2014/main" id="{00000000-0008-0000-0B00-0000BA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87" name="Text Box 11">
          <a:extLst>
            <a:ext uri="{FF2B5EF4-FFF2-40B4-BE49-F238E27FC236}">
              <a16:creationId xmlns:a16="http://schemas.microsoft.com/office/drawing/2014/main" id="{00000000-0008-0000-0B00-0000BB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88" name="Text Box 13">
          <a:extLst>
            <a:ext uri="{FF2B5EF4-FFF2-40B4-BE49-F238E27FC236}">
              <a16:creationId xmlns:a16="http://schemas.microsoft.com/office/drawing/2014/main" id="{00000000-0008-0000-0B00-0000BC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89" name="Text Box 15">
          <a:extLst>
            <a:ext uri="{FF2B5EF4-FFF2-40B4-BE49-F238E27FC236}">
              <a16:creationId xmlns:a16="http://schemas.microsoft.com/office/drawing/2014/main" id="{00000000-0008-0000-0B00-0000BD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90" name="Text Box 17">
          <a:extLst>
            <a:ext uri="{FF2B5EF4-FFF2-40B4-BE49-F238E27FC236}">
              <a16:creationId xmlns:a16="http://schemas.microsoft.com/office/drawing/2014/main" id="{00000000-0008-0000-0B00-0000BE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91" name="Text Box 19">
          <a:extLst>
            <a:ext uri="{FF2B5EF4-FFF2-40B4-BE49-F238E27FC236}">
              <a16:creationId xmlns:a16="http://schemas.microsoft.com/office/drawing/2014/main" id="{00000000-0008-0000-0B00-0000BF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92" name="Text Box 21">
          <a:extLst>
            <a:ext uri="{FF2B5EF4-FFF2-40B4-BE49-F238E27FC236}">
              <a16:creationId xmlns:a16="http://schemas.microsoft.com/office/drawing/2014/main" id="{00000000-0008-0000-0B00-0000C0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93" name="Text Box 23">
          <a:extLst>
            <a:ext uri="{FF2B5EF4-FFF2-40B4-BE49-F238E27FC236}">
              <a16:creationId xmlns:a16="http://schemas.microsoft.com/office/drawing/2014/main" id="{00000000-0008-0000-0B00-0000C1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94" name="Text Box 1">
          <a:extLst>
            <a:ext uri="{FF2B5EF4-FFF2-40B4-BE49-F238E27FC236}">
              <a16:creationId xmlns:a16="http://schemas.microsoft.com/office/drawing/2014/main" id="{00000000-0008-0000-0B00-0000C2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95" name="Text Box 3">
          <a:extLst>
            <a:ext uri="{FF2B5EF4-FFF2-40B4-BE49-F238E27FC236}">
              <a16:creationId xmlns:a16="http://schemas.microsoft.com/office/drawing/2014/main" id="{00000000-0008-0000-0B00-0000C3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96" name="Text Box 5">
          <a:extLst>
            <a:ext uri="{FF2B5EF4-FFF2-40B4-BE49-F238E27FC236}">
              <a16:creationId xmlns:a16="http://schemas.microsoft.com/office/drawing/2014/main" id="{00000000-0008-0000-0B00-0000C4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id="{00000000-0008-0000-0B00-0000C5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98" name="Text Box 9">
          <a:extLst>
            <a:ext uri="{FF2B5EF4-FFF2-40B4-BE49-F238E27FC236}">
              <a16:creationId xmlns:a16="http://schemas.microsoft.com/office/drawing/2014/main" id="{00000000-0008-0000-0B00-0000C6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199" name="Text Box 11">
          <a:extLst>
            <a:ext uri="{FF2B5EF4-FFF2-40B4-BE49-F238E27FC236}">
              <a16:creationId xmlns:a16="http://schemas.microsoft.com/office/drawing/2014/main" id="{00000000-0008-0000-0B00-0000C7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00" name="Text Box 13">
          <a:extLst>
            <a:ext uri="{FF2B5EF4-FFF2-40B4-BE49-F238E27FC236}">
              <a16:creationId xmlns:a16="http://schemas.microsoft.com/office/drawing/2014/main" id="{00000000-0008-0000-0B00-0000C8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01" name="Text Box 15">
          <a:extLst>
            <a:ext uri="{FF2B5EF4-FFF2-40B4-BE49-F238E27FC236}">
              <a16:creationId xmlns:a16="http://schemas.microsoft.com/office/drawing/2014/main" id="{00000000-0008-0000-0B00-0000C9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02" name="Text Box 17">
          <a:extLst>
            <a:ext uri="{FF2B5EF4-FFF2-40B4-BE49-F238E27FC236}">
              <a16:creationId xmlns:a16="http://schemas.microsoft.com/office/drawing/2014/main" id="{00000000-0008-0000-0B00-0000CA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03" name="Text Box 19">
          <a:extLst>
            <a:ext uri="{FF2B5EF4-FFF2-40B4-BE49-F238E27FC236}">
              <a16:creationId xmlns:a16="http://schemas.microsoft.com/office/drawing/2014/main" id="{00000000-0008-0000-0B00-0000CB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04" name="Text Box 21">
          <a:extLst>
            <a:ext uri="{FF2B5EF4-FFF2-40B4-BE49-F238E27FC236}">
              <a16:creationId xmlns:a16="http://schemas.microsoft.com/office/drawing/2014/main" id="{00000000-0008-0000-0B00-0000CC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05" name="Text Box 23">
          <a:extLst>
            <a:ext uri="{FF2B5EF4-FFF2-40B4-BE49-F238E27FC236}">
              <a16:creationId xmlns:a16="http://schemas.microsoft.com/office/drawing/2014/main" id="{00000000-0008-0000-0B00-0000CD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14" name="Text Box 1">
          <a:extLst>
            <a:ext uri="{FF2B5EF4-FFF2-40B4-BE49-F238E27FC236}">
              <a16:creationId xmlns:a16="http://schemas.microsoft.com/office/drawing/2014/main" id="{00000000-0008-0000-0B00-0000D6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15" name="Text Box 3">
          <a:extLst>
            <a:ext uri="{FF2B5EF4-FFF2-40B4-BE49-F238E27FC236}">
              <a16:creationId xmlns:a16="http://schemas.microsoft.com/office/drawing/2014/main" id="{00000000-0008-0000-0B00-0000D7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0B00-0000D8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17" name="Text Box 7">
          <a:extLst>
            <a:ext uri="{FF2B5EF4-FFF2-40B4-BE49-F238E27FC236}">
              <a16:creationId xmlns:a16="http://schemas.microsoft.com/office/drawing/2014/main" id="{00000000-0008-0000-0B00-0000D9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18" name="Text Box 9">
          <a:extLst>
            <a:ext uri="{FF2B5EF4-FFF2-40B4-BE49-F238E27FC236}">
              <a16:creationId xmlns:a16="http://schemas.microsoft.com/office/drawing/2014/main" id="{00000000-0008-0000-0B00-0000DA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19" name="Text Box 11">
          <a:extLst>
            <a:ext uri="{FF2B5EF4-FFF2-40B4-BE49-F238E27FC236}">
              <a16:creationId xmlns:a16="http://schemas.microsoft.com/office/drawing/2014/main" id="{00000000-0008-0000-0B00-0000DB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20" name="Text Box 13">
          <a:extLst>
            <a:ext uri="{FF2B5EF4-FFF2-40B4-BE49-F238E27FC236}">
              <a16:creationId xmlns:a16="http://schemas.microsoft.com/office/drawing/2014/main" id="{00000000-0008-0000-0B00-0000DC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21" name="Text Box 15">
          <a:extLst>
            <a:ext uri="{FF2B5EF4-FFF2-40B4-BE49-F238E27FC236}">
              <a16:creationId xmlns:a16="http://schemas.microsoft.com/office/drawing/2014/main" id="{00000000-0008-0000-0B00-0000DD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22" name="Text Box 17">
          <a:extLst>
            <a:ext uri="{FF2B5EF4-FFF2-40B4-BE49-F238E27FC236}">
              <a16:creationId xmlns:a16="http://schemas.microsoft.com/office/drawing/2014/main" id="{00000000-0008-0000-0B00-0000DE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23" name="Text Box 19">
          <a:extLst>
            <a:ext uri="{FF2B5EF4-FFF2-40B4-BE49-F238E27FC236}">
              <a16:creationId xmlns:a16="http://schemas.microsoft.com/office/drawing/2014/main" id="{00000000-0008-0000-0B00-0000DF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24" name="Text Box 21">
          <a:extLst>
            <a:ext uri="{FF2B5EF4-FFF2-40B4-BE49-F238E27FC236}">
              <a16:creationId xmlns:a16="http://schemas.microsoft.com/office/drawing/2014/main" id="{00000000-0008-0000-0B00-0000E0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25" name="Text Box 23">
          <a:extLst>
            <a:ext uri="{FF2B5EF4-FFF2-40B4-BE49-F238E27FC236}">
              <a16:creationId xmlns:a16="http://schemas.microsoft.com/office/drawing/2014/main" id="{00000000-0008-0000-0B00-0000E1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00000000-0008-0000-0B00-0000E2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27" name="Text Box 3">
          <a:extLst>
            <a:ext uri="{FF2B5EF4-FFF2-40B4-BE49-F238E27FC236}">
              <a16:creationId xmlns:a16="http://schemas.microsoft.com/office/drawing/2014/main" id="{00000000-0008-0000-0B00-0000E3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28" name="Text Box 5">
          <a:extLst>
            <a:ext uri="{FF2B5EF4-FFF2-40B4-BE49-F238E27FC236}">
              <a16:creationId xmlns:a16="http://schemas.microsoft.com/office/drawing/2014/main" id="{00000000-0008-0000-0B00-0000E4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29" name="Text Box 7">
          <a:extLst>
            <a:ext uri="{FF2B5EF4-FFF2-40B4-BE49-F238E27FC236}">
              <a16:creationId xmlns:a16="http://schemas.microsoft.com/office/drawing/2014/main" id="{00000000-0008-0000-0B00-0000E5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30" name="Text Box 9">
          <a:extLst>
            <a:ext uri="{FF2B5EF4-FFF2-40B4-BE49-F238E27FC236}">
              <a16:creationId xmlns:a16="http://schemas.microsoft.com/office/drawing/2014/main" id="{00000000-0008-0000-0B00-0000E6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31" name="Text Box 11">
          <a:extLst>
            <a:ext uri="{FF2B5EF4-FFF2-40B4-BE49-F238E27FC236}">
              <a16:creationId xmlns:a16="http://schemas.microsoft.com/office/drawing/2014/main" id="{00000000-0008-0000-0B00-0000E7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32" name="Text Box 13">
          <a:extLst>
            <a:ext uri="{FF2B5EF4-FFF2-40B4-BE49-F238E27FC236}">
              <a16:creationId xmlns:a16="http://schemas.microsoft.com/office/drawing/2014/main" id="{00000000-0008-0000-0B00-0000E8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33" name="Text Box 15">
          <a:extLst>
            <a:ext uri="{FF2B5EF4-FFF2-40B4-BE49-F238E27FC236}">
              <a16:creationId xmlns:a16="http://schemas.microsoft.com/office/drawing/2014/main" id="{00000000-0008-0000-0B00-0000E9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34" name="Text Box 17">
          <a:extLst>
            <a:ext uri="{FF2B5EF4-FFF2-40B4-BE49-F238E27FC236}">
              <a16:creationId xmlns:a16="http://schemas.microsoft.com/office/drawing/2014/main" id="{00000000-0008-0000-0B00-0000EA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35" name="Text Box 19">
          <a:extLst>
            <a:ext uri="{FF2B5EF4-FFF2-40B4-BE49-F238E27FC236}">
              <a16:creationId xmlns:a16="http://schemas.microsoft.com/office/drawing/2014/main" id="{00000000-0008-0000-0B00-0000EB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36" name="Text Box 21">
          <a:extLst>
            <a:ext uri="{FF2B5EF4-FFF2-40B4-BE49-F238E27FC236}">
              <a16:creationId xmlns:a16="http://schemas.microsoft.com/office/drawing/2014/main" id="{00000000-0008-0000-0B00-0000EC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37" name="Text Box 23">
          <a:extLst>
            <a:ext uri="{FF2B5EF4-FFF2-40B4-BE49-F238E27FC236}">
              <a16:creationId xmlns:a16="http://schemas.microsoft.com/office/drawing/2014/main" id="{00000000-0008-0000-0B00-0000ED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50" name="Text Box 1">
          <a:extLst>
            <a:ext uri="{FF2B5EF4-FFF2-40B4-BE49-F238E27FC236}">
              <a16:creationId xmlns:a16="http://schemas.microsoft.com/office/drawing/2014/main" id="{00000000-0008-0000-0B00-0000FA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51" name="Text Box 3">
          <a:extLst>
            <a:ext uri="{FF2B5EF4-FFF2-40B4-BE49-F238E27FC236}">
              <a16:creationId xmlns:a16="http://schemas.microsoft.com/office/drawing/2014/main" id="{00000000-0008-0000-0B00-0000FB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52" name="Text Box 5">
          <a:extLst>
            <a:ext uri="{FF2B5EF4-FFF2-40B4-BE49-F238E27FC236}">
              <a16:creationId xmlns:a16="http://schemas.microsoft.com/office/drawing/2014/main" id="{00000000-0008-0000-0B00-0000FC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id="{00000000-0008-0000-0B00-0000FD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54" name="Text Box 9">
          <a:extLst>
            <a:ext uri="{FF2B5EF4-FFF2-40B4-BE49-F238E27FC236}">
              <a16:creationId xmlns:a16="http://schemas.microsoft.com/office/drawing/2014/main" id="{00000000-0008-0000-0B00-0000FE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55" name="Text Box 11">
          <a:extLst>
            <a:ext uri="{FF2B5EF4-FFF2-40B4-BE49-F238E27FC236}">
              <a16:creationId xmlns:a16="http://schemas.microsoft.com/office/drawing/2014/main" id="{00000000-0008-0000-0B00-0000FF00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56" name="Text Box 13">
          <a:extLst>
            <a:ext uri="{FF2B5EF4-FFF2-40B4-BE49-F238E27FC236}">
              <a16:creationId xmlns:a16="http://schemas.microsoft.com/office/drawing/2014/main" id="{00000000-0008-0000-0B00-000000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57" name="Text Box 15">
          <a:extLst>
            <a:ext uri="{FF2B5EF4-FFF2-40B4-BE49-F238E27FC236}">
              <a16:creationId xmlns:a16="http://schemas.microsoft.com/office/drawing/2014/main" id="{00000000-0008-0000-0B00-000001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58" name="Text Box 17">
          <a:extLst>
            <a:ext uri="{FF2B5EF4-FFF2-40B4-BE49-F238E27FC236}">
              <a16:creationId xmlns:a16="http://schemas.microsoft.com/office/drawing/2014/main" id="{00000000-0008-0000-0B00-000002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59" name="Text Box 19">
          <a:extLst>
            <a:ext uri="{FF2B5EF4-FFF2-40B4-BE49-F238E27FC236}">
              <a16:creationId xmlns:a16="http://schemas.microsoft.com/office/drawing/2014/main" id="{00000000-0008-0000-0B00-000003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60" name="Text Box 21">
          <a:extLst>
            <a:ext uri="{FF2B5EF4-FFF2-40B4-BE49-F238E27FC236}">
              <a16:creationId xmlns:a16="http://schemas.microsoft.com/office/drawing/2014/main" id="{00000000-0008-0000-0B00-000004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61" name="Text Box 23">
          <a:extLst>
            <a:ext uri="{FF2B5EF4-FFF2-40B4-BE49-F238E27FC236}">
              <a16:creationId xmlns:a16="http://schemas.microsoft.com/office/drawing/2014/main" id="{00000000-0008-0000-0B00-000005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id="{00000000-0008-0000-0B00-000006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id="{00000000-0008-0000-0B00-000007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64" name="Text Box 5">
          <a:extLst>
            <a:ext uri="{FF2B5EF4-FFF2-40B4-BE49-F238E27FC236}">
              <a16:creationId xmlns:a16="http://schemas.microsoft.com/office/drawing/2014/main" id="{00000000-0008-0000-0B00-000008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65" name="Text Box 7">
          <a:extLst>
            <a:ext uri="{FF2B5EF4-FFF2-40B4-BE49-F238E27FC236}">
              <a16:creationId xmlns:a16="http://schemas.microsoft.com/office/drawing/2014/main" id="{00000000-0008-0000-0B00-000009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66" name="Text Box 9">
          <a:extLst>
            <a:ext uri="{FF2B5EF4-FFF2-40B4-BE49-F238E27FC236}">
              <a16:creationId xmlns:a16="http://schemas.microsoft.com/office/drawing/2014/main" id="{00000000-0008-0000-0B00-00000A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67" name="Text Box 11">
          <a:extLst>
            <a:ext uri="{FF2B5EF4-FFF2-40B4-BE49-F238E27FC236}">
              <a16:creationId xmlns:a16="http://schemas.microsoft.com/office/drawing/2014/main" id="{00000000-0008-0000-0B00-00000B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68" name="Text Box 13">
          <a:extLst>
            <a:ext uri="{FF2B5EF4-FFF2-40B4-BE49-F238E27FC236}">
              <a16:creationId xmlns:a16="http://schemas.microsoft.com/office/drawing/2014/main" id="{00000000-0008-0000-0B00-00000C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69" name="Text Box 15">
          <a:extLst>
            <a:ext uri="{FF2B5EF4-FFF2-40B4-BE49-F238E27FC236}">
              <a16:creationId xmlns:a16="http://schemas.microsoft.com/office/drawing/2014/main" id="{00000000-0008-0000-0B00-00000D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70" name="Text Box 17">
          <a:extLst>
            <a:ext uri="{FF2B5EF4-FFF2-40B4-BE49-F238E27FC236}">
              <a16:creationId xmlns:a16="http://schemas.microsoft.com/office/drawing/2014/main" id="{00000000-0008-0000-0B00-00000E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71" name="Text Box 19">
          <a:extLst>
            <a:ext uri="{FF2B5EF4-FFF2-40B4-BE49-F238E27FC236}">
              <a16:creationId xmlns:a16="http://schemas.microsoft.com/office/drawing/2014/main" id="{00000000-0008-0000-0B00-00000F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72" name="Text Box 21">
          <a:extLst>
            <a:ext uri="{FF2B5EF4-FFF2-40B4-BE49-F238E27FC236}">
              <a16:creationId xmlns:a16="http://schemas.microsoft.com/office/drawing/2014/main" id="{00000000-0008-0000-0B00-000010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73" name="Text Box 23">
          <a:extLst>
            <a:ext uri="{FF2B5EF4-FFF2-40B4-BE49-F238E27FC236}">
              <a16:creationId xmlns:a16="http://schemas.microsoft.com/office/drawing/2014/main" id="{00000000-0008-0000-0B00-000011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id="{00000000-0008-0000-0B00-00001A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83" name="Text Box 3">
          <a:extLst>
            <a:ext uri="{FF2B5EF4-FFF2-40B4-BE49-F238E27FC236}">
              <a16:creationId xmlns:a16="http://schemas.microsoft.com/office/drawing/2014/main" id="{00000000-0008-0000-0B00-00001B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84" name="Text Box 5">
          <a:extLst>
            <a:ext uri="{FF2B5EF4-FFF2-40B4-BE49-F238E27FC236}">
              <a16:creationId xmlns:a16="http://schemas.microsoft.com/office/drawing/2014/main" id="{00000000-0008-0000-0B00-00001C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85" name="Text Box 7">
          <a:extLst>
            <a:ext uri="{FF2B5EF4-FFF2-40B4-BE49-F238E27FC236}">
              <a16:creationId xmlns:a16="http://schemas.microsoft.com/office/drawing/2014/main" id="{00000000-0008-0000-0B00-00001D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86" name="Text Box 9">
          <a:extLst>
            <a:ext uri="{FF2B5EF4-FFF2-40B4-BE49-F238E27FC236}">
              <a16:creationId xmlns:a16="http://schemas.microsoft.com/office/drawing/2014/main" id="{00000000-0008-0000-0B00-00001E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87" name="Text Box 11">
          <a:extLst>
            <a:ext uri="{FF2B5EF4-FFF2-40B4-BE49-F238E27FC236}">
              <a16:creationId xmlns:a16="http://schemas.microsoft.com/office/drawing/2014/main" id="{00000000-0008-0000-0B00-00001F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88" name="Text Box 13">
          <a:extLst>
            <a:ext uri="{FF2B5EF4-FFF2-40B4-BE49-F238E27FC236}">
              <a16:creationId xmlns:a16="http://schemas.microsoft.com/office/drawing/2014/main" id="{00000000-0008-0000-0B00-000020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89" name="Text Box 15">
          <a:extLst>
            <a:ext uri="{FF2B5EF4-FFF2-40B4-BE49-F238E27FC236}">
              <a16:creationId xmlns:a16="http://schemas.microsoft.com/office/drawing/2014/main" id="{00000000-0008-0000-0B00-000021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90" name="Text Box 17">
          <a:extLst>
            <a:ext uri="{FF2B5EF4-FFF2-40B4-BE49-F238E27FC236}">
              <a16:creationId xmlns:a16="http://schemas.microsoft.com/office/drawing/2014/main" id="{00000000-0008-0000-0B00-000022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91" name="Text Box 19">
          <a:extLst>
            <a:ext uri="{FF2B5EF4-FFF2-40B4-BE49-F238E27FC236}">
              <a16:creationId xmlns:a16="http://schemas.microsoft.com/office/drawing/2014/main" id="{00000000-0008-0000-0B00-000023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92" name="Text Box 21">
          <a:extLst>
            <a:ext uri="{FF2B5EF4-FFF2-40B4-BE49-F238E27FC236}">
              <a16:creationId xmlns:a16="http://schemas.microsoft.com/office/drawing/2014/main" id="{00000000-0008-0000-0B00-000024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93" name="Text Box 23">
          <a:extLst>
            <a:ext uri="{FF2B5EF4-FFF2-40B4-BE49-F238E27FC236}">
              <a16:creationId xmlns:a16="http://schemas.microsoft.com/office/drawing/2014/main" id="{00000000-0008-0000-0B00-000025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94" name="Text Box 1">
          <a:extLst>
            <a:ext uri="{FF2B5EF4-FFF2-40B4-BE49-F238E27FC236}">
              <a16:creationId xmlns:a16="http://schemas.microsoft.com/office/drawing/2014/main" id="{00000000-0008-0000-0B00-000026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95" name="Text Box 3">
          <a:extLst>
            <a:ext uri="{FF2B5EF4-FFF2-40B4-BE49-F238E27FC236}">
              <a16:creationId xmlns:a16="http://schemas.microsoft.com/office/drawing/2014/main" id="{00000000-0008-0000-0B00-000027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96" name="Text Box 5">
          <a:extLst>
            <a:ext uri="{FF2B5EF4-FFF2-40B4-BE49-F238E27FC236}">
              <a16:creationId xmlns:a16="http://schemas.microsoft.com/office/drawing/2014/main" id="{00000000-0008-0000-0B00-000028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97" name="Text Box 7">
          <a:extLst>
            <a:ext uri="{FF2B5EF4-FFF2-40B4-BE49-F238E27FC236}">
              <a16:creationId xmlns:a16="http://schemas.microsoft.com/office/drawing/2014/main" id="{00000000-0008-0000-0B00-000029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98" name="Text Box 9">
          <a:extLst>
            <a:ext uri="{FF2B5EF4-FFF2-40B4-BE49-F238E27FC236}">
              <a16:creationId xmlns:a16="http://schemas.microsoft.com/office/drawing/2014/main" id="{00000000-0008-0000-0B00-00002A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299" name="Text Box 11">
          <a:extLst>
            <a:ext uri="{FF2B5EF4-FFF2-40B4-BE49-F238E27FC236}">
              <a16:creationId xmlns:a16="http://schemas.microsoft.com/office/drawing/2014/main" id="{00000000-0008-0000-0B00-00002B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00" name="Text Box 13">
          <a:extLst>
            <a:ext uri="{FF2B5EF4-FFF2-40B4-BE49-F238E27FC236}">
              <a16:creationId xmlns:a16="http://schemas.microsoft.com/office/drawing/2014/main" id="{00000000-0008-0000-0B00-00002C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01" name="Text Box 15">
          <a:extLst>
            <a:ext uri="{FF2B5EF4-FFF2-40B4-BE49-F238E27FC236}">
              <a16:creationId xmlns:a16="http://schemas.microsoft.com/office/drawing/2014/main" id="{00000000-0008-0000-0B00-00002D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02" name="Text Box 17">
          <a:extLst>
            <a:ext uri="{FF2B5EF4-FFF2-40B4-BE49-F238E27FC236}">
              <a16:creationId xmlns:a16="http://schemas.microsoft.com/office/drawing/2014/main" id="{00000000-0008-0000-0B00-00002E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03" name="Text Box 19">
          <a:extLst>
            <a:ext uri="{FF2B5EF4-FFF2-40B4-BE49-F238E27FC236}">
              <a16:creationId xmlns:a16="http://schemas.microsoft.com/office/drawing/2014/main" id="{00000000-0008-0000-0B00-00002F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04" name="Text Box 21">
          <a:extLst>
            <a:ext uri="{FF2B5EF4-FFF2-40B4-BE49-F238E27FC236}">
              <a16:creationId xmlns:a16="http://schemas.microsoft.com/office/drawing/2014/main" id="{00000000-0008-0000-0B00-000030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05" name="Text Box 23">
          <a:extLst>
            <a:ext uri="{FF2B5EF4-FFF2-40B4-BE49-F238E27FC236}">
              <a16:creationId xmlns:a16="http://schemas.microsoft.com/office/drawing/2014/main" id="{00000000-0008-0000-0B00-000031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18" name="Text Box 1">
          <a:extLst>
            <a:ext uri="{FF2B5EF4-FFF2-40B4-BE49-F238E27FC236}">
              <a16:creationId xmlns:a16="http://schemas.microsoft.com/office/drawing/2014/main" id="{00000000-0008-0000-0B00-00003E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id="{00000000-0008-0000-0B00-00003F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20" name="Text Box 5">
          <a:extLst>
            <a:ext uri="{FF2B5EF4-FFF2-40B4-BE49-F238E27FC236}">
              <a16:creationId xmlns:a16="http://schemas.microsoft.com/office/drawing/2014/main" id="{00000000-0008-0000-0B00-000040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21" name="Text Box 7">
          <a:extLst>
            <a:ext uri="{FF2B5EF4-FFF2-40B4-BE49-F238E27FC236}">
              <a16:creationId xmlns:a16="http://schemas.microsoft.com/office/drawing/2014/main" id="{00000000-0008-0000-0B00-000041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22" name="Text Box 9">
          <a:extLst>
            <a:ext uri="{FF2B5EF4-FFF2-40B4-BE49-F238E27FC236}">
              <a16:creationId xmlns:a16="http://schemas.microsoft.com/office/drawing/2014/main" id="{00000000-0008-0000-0B00-000042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23" name="Text Box 11">
          <a:extLst>
            <a:ext uri="{FF2B5EF4-FFF2-40B4-BE49-F238E27FC236}">
              <a16:creationId xmlns:a16="http://schemas.microsoft.com/office/drawing/2014/main" id="{00000000-0008-0000-0B00-000043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24" name="Text Box 13">
          <a:extLst>
            <a:ext uri="{FF2B5EF4-FFF2-40B4-BE49-F238E27FC236}">
              <a16:creationId xmlns:a16="http://schemas.microsoft.com/office/drawing/2014/main" id="{00000000-0008-0000-0B00-000044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25" name="Text Box 15">
          <a:extLst>
            <a:ext uri="{FF2B5EF4-FFF2-40B4-BE49-F238E27FC236}">
              <a16:creationId xmlns:a16="http://schemas.microsoft.com/office/drawing/2014/main" id="{00000000-0008-0000-0B00-000045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26" name="Text Box 17">
          <a:extLst>
            <a:ext uri="{FF2B5EF4-FFF2-40B4-BE49-F238E27FC236}">
              <a16:creationId xmlns:a16="http://schemas.microsoft.com/office/drawing/2014/main" id="{00000000-0008-0000-0B00-000046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27" name="Text Box 19">
          <a:extLst>
            <a:ext uri="{FF2B5EF4-FFF2-40B4-BE49-F238E27FC236}">
              <a16:creationId xmlns:a16="http://schemas.microsoft.com/office/drawing/2014/main" id="{00000000-0008-0000-0B00-000047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28" name="Text Box 21">
          <a:extLst>
            <a:ext uri="{FF2B5EF4-FFF2-40B4-BE49-F238E27FC236}">
              <a16:creationId xmlns:a16="http://schemas.microsoft.com/office/drawing/2014/main" id="{00000000-0008-0000-0B00-000048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29" name="Text Box 23">
          <a:extLst>
            <a:ext uri="{FF2B5EF4-FFF2-40B4-BE49-F238E27FC236}">
              <a16:creationId xmlns:a16="http://schemas.microsoft.com/office/drawing/2014/main" id="{00000000-0008-0000-0B00-000049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30" name="Text Box 1">
          <a:extLst>
            <a:ext uri="{FF2B5EF4-FFF2-40B4-BE49-F238E27FC236}">
              <a16:creationId xmlns:a16="http://schemas.microsoft.com/office/drawing/2014/main" id="{00000000-0008-0000-0B00-00004A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31" name="Text Box 3">
          <a:extLst>
            <a:ext uri="{FF2B5EF4-FFF2-40B4-BE49-F238E27FC236}">
              <a16:creationId xmlns:a16="http://schemas.microsoft.com/office/drawing/2014/main" id="{00000000-0008-0000-0B00-00004B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id="{00000000-0008-0000-0B00-00004C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33" name="Text Box 7">
          <a:extLst>
            <a:ext uri="{FF2B5EF4-FFF2-40B4-BE49-F238E27FC236}">
              <a16:creationId xmlns:a16="http://schemas.microsoft.com/office/drawing/2014/main" id="{00000000-0008-0000-0B00-00004D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34" name="Text Box 9">
          <a:extLst>
            <a:ext uri="{FF2B5EF4-FFF2-40B4-BE49-F238E27FC236}">
              <a16:creationId xmlns:a16="http://schemas.microsoft.com/office/drawing/2014/main" id="{00000000-0008-0000-0B00-00004E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35" name="Text Box 11">
          <a:extLst>
            <a:ext uri="{FF2B5EF4-FFF2-40B4-BE49-F238E27FC236}">
              <a16:creationId xmlns:a16="http://schemas.microsoft.com/office/drawing/2014/main" id="{00000000-0008-0000-0B00-00004F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36" name="Text Box 13">
          <a:extLst>
            <a:ext uri="{FF2B5EF4-FFF2-40B4-BE49-F238E27FC236}">
              <a16:creationId xmlns:a16="http://schemas.microsoft.com/office/drawing/2014/main" id="{00000000-0008-0000-0B00-000050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37" name="Text Box 15">
          <a:extLst>
            <a:ext uri="{FF2B5EF4-FFF2-40B4-BE49-F238E27FC236}">
              <a16:creationId xmlns:a16="http://schemas.microsoft.com/office/drawing/2014/main" id="{00000000-0008-0000-0B00-000051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38" name="Text Box 17">
          <a:extLst>
            <a:ext uri="{FF2B5EF4-FFF2-40B4-BE49-F238E27FC236}">
              <a16:creationId xmlns:a16="http://schemas.microsoft.com/office/drawing/2014/main" id="{00000000-0008-0000-0B00-000052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39" name="Text Box 19">
          <a:extLst>
            <a:ext uri="{FF2B5EF4-FFF2-40B4-BE49-F238E27FC236}">
              <a16:creationId xmlns:a16="http://schemas.microsoft.com/office/drawing/2014/main" id="{00000000-0008-0000-0B00-000053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40" name="Text Box 21">
          <a:extLst>
            <a:ext uri="{FF2B5EF4-FFF2-40B4-BE49-F238E27FC236}">
              <a16:creationId xmlns:a16="http://schemas.microsoft.com/office/drawing/2014/main" id="{00000000-0008-0000-0B00-000054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41" name="Text Box 23">
          <a:extLst>
            <a:ext uri="{FF2B5EF4-FFF2-40B4-BE49-F238E27FC236}">
              <a16:creationId xmlns:a16="http://schemas.microsoft.com/office/drawing/2014/main" id="{00000000-0008-0000-0B00-000055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B00-00005E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51" name="Text Box 3">
          <a:extLst>
            <a:ext uri="{FF2B5EF4-FFF2-40B4-BE49-F238E27FC236}">
              <a16:creationId xmlns:a16="http://schemas.microsoft.com/office/drawing/2014/main" id="{00000000-0008-0000-0B00-00005F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52" name="Text Box 5">
          <a:extLst>
            <a:ext uri="{FF2B5EF4-FFF2-40B4-BE49-F238E27FC236}">
              <a16:creationId xmlns:a16="http://schemas.microsoft.com/office/drawing/2014/main" id="{00000000-0008-0000-0B00-000060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53" name="Text Box 7">
          <a:extLst>
            <a:ext uri="{FF2B5EF4-FFF2-40B4-BE49-F238E27FC236}">
              <a16:creationId xmlns:a16="http://schemas.microsoft.com/office/drawing/2014/main" id="{00000000-0008-0000-0B00-000061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54" name="Text Box 9">
          <a:extLst>
            <a:ext uri="{FF2B5EF4-FFF2-40B4-BE49-F238E27FC236}">
              <a16:creationId xmlns:a16="http://schemas.microsoft.com/office/drawing/2014/main" id="{00000000-0008-0000-0B00-000062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55" name="Text Box 11">
          <a:extLst>
            <a:ext uri="{FF2B5EF4-FFF2-40B4-BE49-F238E27FC236}">
              <a16:creationId xmlns:a16="http://schemas.microsoft.com/office/drawing/2014/main" id="{00000000-0008-0000-0B00-000063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56" name="Text Box 13">
          <a:extLst>
            <a:ext uri="{FF2B5EF4-FFF2-40B4-BE49-F238E27FC236}">
              <a16:creationId xmlns:a16="http://schemas.microsoft.com/office/drawing/2014/main" id="{00000000-0008-0000-0B00-000064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57" name="Text Box 15">
          <a:extLst>
            <a:ext uri="{FF2B5EF4-FFF2-40B4-BE49-F238E27FC236}">
              <a16:creationId xmlns:a16="http://schemas.microsoft.com/office/drawing/2014/main" id="{00000000-0008-0000-0B00-000065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58" name="Text Box 17">
          <a:extLst>
            <a:ext uri="{FF2B5EF4-FFF2-40B4-BE49-F238E27FC236}">
              <a16:creationId xmlns:a16="http://schemas.microsoft.com/office/drawing/2014/main" id="{00000000-0008-0000-0B00-000066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59" name="Text Box 19">
          <a:extLst>
            <a:ext uri="{FF2B5EF4-FFF2-40B4-BE49-F238E27FC236}">
              <a16:creationId xmlns:a16="http://schemas.microsoft.com/office/drawing/2014/main" id="{00000000-0008-0000-0B00-000067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60" name="Text Box 21">
          <a:extLst>
            <a:ext uri="{FF2B5EF4-FFF2-40B4-BE49-F238E27FC236}">
              <a16:creationId xmlns:a16="http://schemas.microsoft.com/office/drawing/2014/main" id="{00000000-0008-0000-0B00-000068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61" name="Text Box 23">
          <a:extLst>
            <a:ext uri="{FF2B5EF4-FFF2-40B4-BE49-F238E27FC236}">
              <a16:creationId xmlns:a16="http://schemas.microsoft.com/office/drawing/2014/main" id="{00000000-0008-0000-0B00-000069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B00-00006A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63" name="Text Box 3">
          <a:extLst>
            <a:ext uri="{FF2B5EF4-FFF2-40B4-BE49-F238E27FC236}">
              <a16:creationId xmlns:a16="http://schemas.microsoft.com/office/drawing/2014/main" id="{00000000-0008-0000-0B00-00006B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64" name="Text Box 5">
          <a:extLst>
            <a:ext uri="{FF2B5EF4-FFF2-40B4-BE49-F238E27FC236}">
              <a16:creationId xmlns:a16="http://schemas.microsoft.com/office/drawing/2014/main" id="{00000000-0008-0000-0B00-00006C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id="{00000000-0008-0000-0B00-00006D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66" name="Text Box 9">
          <a:extLst>
            <a:ext uri="{FF2B5EF4-FFF2-40B4-BE49-F238E27FC236}">
              <a16:creationId xmlns:a16="http://schemas.microsoft.com/office/drawing/2014/main" id="{00000000-0008-0000-0B00-00006E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67" name="Text Box 11">
          <a:extLst>
            <a:ext uri="{FF2B5EF4-FFF2-40B4-BE49-F238E27FC236}">
              <a16:creationId xmlns:a16="http://schemas.microsoft.com/office/drawing/2014/main" id="{00000000-0008-0000-0B00-00006F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68" name="Text Box 13">
          <a:extLst>
            <a:ext uri="{FF2B5EF4-FFF2-40B4-BE49-F238E27FC236}">
              <a16:creationId xmlns:a16="http://schemas.microsoft.com/office/drawing/2014/main" id="{00000000-0008-0000-0B00-000070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69" name="Text Box 15">
          <a:extLst>
            <a:ext uri="{FF2B5EF4-FFF2-40B4-BE49-F238E27FC236}">
              <a16:creationId xmlns:a16="http://schemas.microsoft.com/office/drawing/2014/main" id="{00000000-0008-0000-0B00-000071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70" name="Text Box 17">
          <a:extLst>
            <a:ext uri="{FF2B5EF4-FFF2-40B4-BE49-F238E27FC236}">
              <a16:creationId xmlns:a16="http://schemas.microsoft.com/office/drawing/2014/main" id="{00000000-0008-0000-0B00-000072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71" name="Text Box 19">
          <a:extLst>
            <a:ext uri="{FF2B5EF4-FFF2-40B4-BE49-F238E27FC236}">
              <a16:creationId xmlns:a16="http://schemas.microsoft.com/office/drawing/2014/main" id="{00000000-0008-0000-0B00-000073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72" name="Text Box 21">
          <a:extLst>
            <a:ext uri="{FF2B5EF4-FFF2-40B4-BE49-F238E27FC236}">
              <a16:creationId xmlns:a16="http://schemas.microsoft.com/office/drawing/2014/main" id="{00000000-0008-0000-0B00-000074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73" name="Text Box 23">
          <a:extLst>
            <a:ext uri="{FF2B5EF4-FFF2-40B4-BE49-F238E27FC236}">
              <a16:creationId xmlns:a16="http://schemas.microsoft.com/office/drawing/2014/main" id="{00000000-0008-0000-0B00-000075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B00-000082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87" name="Text Box 3">
          <a:extLst>
            <a:ext uri="{FF2B5EF4-FFF2-40B4-BE49-F238E27FC236}">
              <a16:creationId xmlns:a16="http://schemas.microsoft.com/office/drawing/2014/main" id="{00000000-0008-0000-0B00-000083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88" name="Text Box 5">
          <a:extLst>
            <a:ext uri="{FF2B5EF4-FFF2-40B4-BE49-F238E27FC236}">
              <a16:creationId xmlns:a16="http://schemas.microsoft.com/office/drawing/2014/main" id="{00000000-0008-0000-0B00-000084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89" name="Text Box 7">
          <a:extLst>
            <a:ext uri="{FF2B5EF4-FFF2-40B4-BE49-F238E27FC236}">
              <a16:creationId xmlns:a16="http://schemas.microsoft.com/office/drawing/2014/main" id="{00000000-0008-0000-0B00-000085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90" name="Text Box 9">
          <a:extLst>
            <a:ext uri="{FF2B5EF4-FFF2-40B4-BE49-F238E27FC236}">
              <a16:creationId xmlns:a16="http://schemas.microsoft.com/office/drawing/2014/main" id="{00000000-0008-0000-0B00-000086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91" name="Text Box 11">
          <a:extLst>
            <a:ext uri="{FF2B5EF4-FFF2-40B4-BE49-F238E27FC236}">
              <a16:creationId xmlns:a16="http://schemas.microsoft.com/office/drawing/2014/main" id="{00000000-0008-0000-0B00-000087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92" name="Text Box 13">
          <a:extLst>
            <a:ext uri="{FF2B5EF4-FFF2-40B4-BE49-F238E27FC236}">
              <a16:creationId xmlns:a16="http://schemas.microsoft.com/office/drawing/2014/main" id="{00000000-0008-0000-0B00-000088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93" name="Text Box 15">
          <a:extLst>
            <a:ext uri="{FF2B5EF4-FFF2-40B4-BE49-F238E27FC236}">
              <a16:creationId xmlns:a16="http://schemas.microsoft.com/office/drawing/2014/main" id="{00000000-0008-0000-0B00-000089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94" name="Text Box 17">
          <a:extLst>
            <a:ext uri="{FF2B5EF4-FFF2-40B4-BE49-F238E27FC236}">
              <a16:creationId xmlns:a16="http://schemas.microsoft.com/office/drawing/2014/main" id="{00000000-0008-0000-0B00-00008A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95" name="Text Box 19">
          <a:extLst>
            <a:ext uri="{FF2B5EF4-FFF2-40B4-BE49-F238E27FC236}">
              <a16:creationId xmlns:a16="http://schemas.microsoft.com/office/drawing/2014/main" id="{00000000-0008-0000-0B00-00008B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96" name="Text Box 21">
          <a:extLst>
            <a:ext uri="{FF2B5EF4-FFF2-40B4-BE49-F238E27FC236}">
              <a16:creationId xmlns:a16="http://schemas.microsoft.com/office/drawing/2014/main" id="{00000000-0008-0000-0B00-00008C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97" name="Text Box 23">
          <a:extLst>
            <a:ext uri="{FF2B5EF4-FFF2-40B4-BE49-F238E27FC236}">
              <a16:creationId xmlns:a16="http://schemas.microsoft.com/office/drawing/2014/main" id="{00000000-0008-0000-0B00-00008D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B00-00008E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399" name="Text Box 3">
          <a:extLst>
            <a:ext uri="{FF2B5EF4-FFF2-40B4-BE49-F238E27FC236}">
              <a16:creationId xmlns:a16="http://schemas.microsoft.com/office/drawing/2014/main" id="{00000000-0008-0000-0B00-00008F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00" name="Text Box 5">
          <a:extLst>
            <a:ext uri="{FF2B5EF4-FFF2-40B4-BE49-F238E27FC236}">
              <a16:creationId xmlns:a16="http://schemas.microsoft.com/office/drawing/2014/main" id="{00000000-0008-0000-0B00-000090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01" name="Text Box 7">
          <a:extLst>
            <a:ext uri="{FF2B5EF4-FFF2-40B4-BE49-F238E27FC236}">
              <a16:creationId xmlns:a16="http://schemas.microsoft.com/office/drawing/2014/main" id="{00000000-0008-0000-0B00-000091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02" name="Text Box 9">
          <a:extLst>
            <a:ext uri="{FF2B5EF4-FFF2-40B4-BE49-F238E27FC236}">
              <a16:creationId xmlns:a16="http://schemas.microsoft.com/office/drawing/2014/main" id="{00000000-0008-0000-0B00-000092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03" name="Text Box 11">
          <a:extLst>
            <a:ext uri="{FF2B5EF4-FFF2-40B4-BE49-F238E27FC236}">
              <a16:creationId xmlns:a16="http://schemas.microsoft.com/office/drawing/2014/main" id="{00000000-0008-0000-0B00-000093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04" name="Text Box 13">
          <a:extLst>
            <a:ext uri="{FF2B5EF4-FFF2-40B4-BE49-F238E27FC236}">
              <a16:creationId xmlns:a16="http://schemas.microsoft.com/office/drawing/2014/main" id="{00000000-0008-0000-0B00-000094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05" name="Text Box 15">
          <a:extLst>
            <a:ext uri="{FF2B5EF4-FFF2-40B4-BE49-F238E27FC236}">
              <a16:creationId xmlns:a16="http://schemas.microsoft.com/office/drawing/2014/main" id="{00000000-0008-0000-0B00-000095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06" name="Text Box 17">
          <a:extLst>
            <a:ext uri="{FF2B5EF4-FFF2-40B4-BE49-F238E27FC236}">
              <a16:creationId xmlns:a16="http://schemas.microsoft.com/office/drawing/2014/main" id="{00000000-0008-0000-0B00-000096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07" name="Text Box 19">
          <a:extLst>
            <a:ext uri="{FF2B5EF4-FFF2-40B4-BE49-F238E27FC236}">
              <a16:creationId xmlns:a16="http://schemas.microsoft.com/office/drawing/2014/main" id="{00000000-0008-0000-0B00-000097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08" name="Text Box 21">
          <a:extLst>
            <a:ext uri="{FF2B5EF4-FFF2-40B4-BE49-F238E27FC236}">
              <a16:creationId xmlns:a16="http://schemas.microsoft.com/office/drawing/2014/main" id="{00000000-0008-0000-0B00-000098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09" name="Text Box 23">
          <a:extLst>
            <a:ext uri="{FF2B5EF4-FFF2-40B4-BE49-F238E27FC236}">
              <a16:creationId xmlns:a16="http://schemas.microsoft.com/office/drawing/2014/main" id="{00000000-0008-0000-0B00-000099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B00-0000A2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19" name="Text Box 3">
          <a:extLst>
            <a:ext uri="{FF2B5EF4-FFF2-40B4-BE49-F238E27FC236}">
              <a16:creationId xmlns:a16="http://schemas.microsoft.com/office/drawing/2014/main" id="{00000000-0008-0000-0B00-0000A3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20" name="Text Box 5">
          <a:extLst>
            <a:ext uri="{FF2B5EF4-FFF2-40B4-BE49-F238E27FC236}">
              <a16:creationId xmlns:a16="http://schemas.microsoft.com/office/drawing/2014/main" id="{00000000-0008-0000-0B00-0000A4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21" name="Text Box 7">
          <a:extLst>
            <a:ext uri="{FF2B5EF4-FFF2-40B4-BE49-F238E27FC236}">
              <a16:creationId xmlns:a16="http://schemas.microsoft.com/office/drawing/2014/main" id="{00000000-0008-0000-0B00-0000A5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22" name="Text Box 9">
          <a:extLst>
            <a:ext uri="{FF2B5EF4-FFF2-40B4-BE49-F238E27FC236}">
              <a16:creationId xmlns:a16="http://schemas.microsoft.com/office/drawing/2014/main" id="{00000000-0008-0000-0B00-0000A6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23" name="Text Box 11">
          <a:extLst>
            <a:ext uri="{FF2B5EF4-FFF2-40B4-BE49-F238E27FC236}">
              <a16:creationId xmlns:a16="http://schemas.microsoft.com/office/drawing/2014/main" id="{00000000-0008-0000-0B00-0000A7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24" name="Text Box 13">
          <a:extLst>
            <a:ext uri="{FF2B5EF4-FFF2-40B4-BE49-F238E27FC236}">
              <a16:creationId xmlns:a16="http://schemas.microsoft.com/office/drawing/2014/main" id="{00000000-0008-0000-0B00-0000A8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25" name="Text Box 15">
          <a:extLst>
            <a:ext uri="{FF2B5EF4-FFF2-40B4-BE49-F238E27FC236}">
              <a16:creationId xmlns:a16="http://schemas.microsoft.com/office/drawing/2014/main" id="{00000000-0008-0000-0B00-0000A9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26" name="Text Box 17">
          <a:extLst>
            <a:ext uri="{FF2B5EF4-FFF2-40B4-BE49-F238E27FC236}">
              <a16:creationId xmlns:a16="http://schemas.microsoft.com/office/drawing/2014/main" id="{00000000-0008-0000-0B00-0000AA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27" name="Text Box 19">
          <a:extLst>
            <a:ext uri="{FF2B5EF4-FFF2-40B4-BE49-F238E27FC236}">
              <a16:creationId xmlns:a16="http://schemas.microsoft.com/office/drawing/2014/main" id="{00000000-0008-0000-0B00-0000AB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28" name="Text Box 21">
          <a:extLst>
            <a:ext uri="{FF2B5EF4-FFF2-40B4-BE49-F238E27FC236}">
              <a16:creationId xmlns:a16="http://schemas.microsoft.com/office/drawing/2014/main" id="{00000000-0008-0000-0B00-0000AC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29" name="Text Box 23">
          <a:extLst>
            <a:ext uri="{FF2B5EF4-FFF2-40B4-BE49-F238E27FC236}">
              <a16:creationId xmlns:a16="http://schemas.microsoft.com/office/drawing/2014/main" id="{00000000-0008-0000-0B00-0000AD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30" name="Text Box 1">
          <a:extLst>
            <a:ext uri="{FF2B5EF4-FFF2-40B4-BE49-F238E27FC236}">
              <a16:creationId xmlns:a16="http://schemas.microsoft.com/office/drawing/2014/main" id="{00000000-0008-0000-0B00-0000AE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id="{00000000-0008-0000-0B00-0000AF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32" name="Text Box 5">
          <a:extLst>
            <a:ext uri="{FF2B5EF4-FFF2-40B4-BE49-F238E27FC236}">
              <a16:creationId xmlns:a16="http://schemas.microsoft.com/office/drawing/2014/main" id="{00000000-0008-0000-0B00-0000B0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33" name="Text Box 7">
          <a:extLst>
            <a:ext uri="{FF2B5EF4-FFF2-40B4-BE49-F238E27FC236}">
              <a16:creationId xmlns:a16="http://schemas.microsoft.com/office/drawing/2014/main" id="{00000000-0008-0000-0B00-0000B1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34" name="Text Box 9">
          <a:extLst>
            <a:ext uri="{FF2B5EF4-FFF2-40B4-BE49-F238E27FC236}">
              <a16:creationId xmlns:a16="http://schemas.microsoft.com/office/drawing/2014/main" id="{00000000-0008-0000-0B00-0000B2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35" name="Text Box 11">
          <a:extLst>
            <a:ext uri="{FF2B5EF4-FFF2-40B4-BE49-F238E27FC236}">
              <a16:creationId xmlns:a16="http://schemas.microsoft.com/office/drawing/2014/main" id="{00000000-0008-0000-0B00-0000B3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36" name="Text Box 13">
          <a:extLst>
            <a:ext uri="{FF2B5EF4-FFF2-40B4-BE49-F238E27FC236}">
              <a16:creationId xmlns:a16="http://schemas.microsoft.com/office/drawing/2014/main" id="{00000000-0008-0000-0B00-0000B4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37" name="Text Box 15">
          <a:extLst>
            <a:ext uri="{FF2B5EF4-FFF2-40B4-BE49-F238E27FC236}">
              <a16:creationId xmlns:a16="http://schemas.microsoft.com/office/drawing/2014/main" id="{00000000-0008-0000-0B00-0000B5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38" name="Text Box 17">
          <a:extLst>
            <a:ext uri="{FF2B5EF4-FFF2-40B4-BE49-F238E27FC236}">
              <a16:creationId xmlns:a16="http://schemas.microsoft.com/office/drawing/2014/main" id="{00000000-0008-0000-0B00-0000B6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39" name="Text Box 19">
          <a:extLst>
            <a:ext uri="{FF2B5EF4-FFF2-40B4-BE49-F238E27FC236}">
              <a16:creationId xmlns:a16="http://schemas.microsoft.com/office/drawing/2014/main" id="{00000000-0008-0000-0B00-0000B7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40" name="Text Box 21">
          <a:extLst>
            <a:ext uri="{FF2B5EF4-FFF2-40B4-BE49-F238E27FC236}">
              <a16:creationId xmlns:a16="http://schemas.microsoft.com/office/drawing/2014/main" id="{00000000-0008-0000-0B00-0000B8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41" name="Text Box 23">
          <a:extLst>
            <a:ext uri="{FF2B5EF4-FFF2-40B4-BE49-F238E27FC236}">
              <a16:creationId xmlns:a16="http://schemas.microsoft.com/office/drawing/2014/main" id="{00000000-0008-0000-0B00-0000B9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54" name="Text Box 1">
          <a:extLst>
            <a:ext uri="{FF2B5EF4-FFF2-40B4-BE49-F238E27FC236}">
              <a16:creationId xmlns:a16="http://schemas.microsoft.com/office/drawing/2014/main" id="{00000000-0008-0000-0B00-0000C6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55" name="Text Box 3">
          <a:extLst>
            <a:ext uri="{FF2B5EF4-FFF2-40B4-BE49-F238E27FC236}">
              <a16:creationId xmlns:a16="http://schemas.microsoft.com/office/drawing/2014/main" id="{00000000-0008-0000-0B00-0000C7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56" name="Text Box 5">
          <a:extLst>
            <a:ext uri="{FF2B5EF4-FFF2-40B4-BE49-F238E27FC236}">
              <a16:creationId xmlns:a16="http://schemas.microsoft.com/office/drawing/2014/main" id="{00000000-0008-0000-0B00-0000C8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57" name="Text Box 7">
          <a:extLst>
            <a:ext uri="{FF2B5EF4-FFF2-40B4-BE49-F238E27FC236}">
              <a16:creationId xmlns:a16="http://schemas.microsoft.com/office/drawing/2014/main" id="{00000000-0008-0000-0B00-0000C9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58" name="Text Box 9">
          <a:extLst>
            <a:ext uri="{FF2B5EF4-FFF2-40B4-BE49-F238E27FC236}">
              <a16:creationId xmlns:a16="http://schemas.microsoft.com/office/drawing/2014/main" id="{00000000-0008-0000-0B00-0000CA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59" name="Text Box 11">
          <a:extLst>
            <a:ext uri="{FF2B5EF4-FFF2-40B4-BE49-F238E27FC236}">
              <a16:creationId xmlns:a16="http://schemas.microsoft.com/office/drawing/2014/main" id="{00000000-0008-0000-0B00-0000CB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60" name="Text Box 13">
          <a:extLst>
            <a:ext uri="{FF2B5EF4-FFF2-40B4-BE49-F238E27FC236}">
              <a16:creationId xmlns:a16="http://schemas.microsoft.com/office/drawing/2014/main" id="{00000000-0008-0000-0B00-0000CC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61" name="Text Box 15">
          <a:extLst>
            <a:ext uri="{FF2B5EF4-FFF2-40B4-BE49-F238E27FC236}">
              <a16:creationId xmlns:a16="http://schemas.microsoft.com/office/drawing/2014/main" id="{00000000-0008-0000-0B00-0000CD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62" name="Text Box 17">
          <a:extLst>
            <a:ext uri="{FF2B5EF4-FFF2-40B4-BE49-F238E27FC236}">
              <a16:creationId xmlns:a16="http://schemas.microsoft.com/office/drawing/2014/main" id="{00000000-0008-0000-0B00-0000CE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63" name="Text Box 19">
          <a:extLst>
            <a:ext uri="{FF2B5EF4-FFF2-40B4-BE49-F238E27FC236}">
              <a16:creationId xmlns:a16="http://schemas.microsoft.com/office/drawing/2014/main" id="{00000000-0008-0000-0B00-0000CF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64" name="Text Box 21">
          <a:extLst>
            <a:ext uri="{FF2B5EF4-FFF2-40B4-BE49-F238E27FC236}">
              <a16:creationId xmlns:a16="http://schemas.microsoft.com/office/drawing/2014/main" id="{00000000-0008-0000-0B00-0000D0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65" name="Text Box 23">
          <a:extLst>
            <a:ext uri="{FF2B5EF4-FFF2-40B4-BE49-F238E27FC236}">
              <a16:creationId xmlns:a16="http://schemas.microsoft.com/office/drawing/2014/main" id="{00000000-0008-0000-0B00-0000D1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66" name="Text Box 1">
          <a:extLst>
            <a:ext uri="{FF2B5EF4-FFF2-40B4-BE49-F238E27FC236}">
              <a16:creationId xmlns:a16="http://schemas.microsoft.com/office/drawing/2014/main" id="{00000000-0008-0000-0B00-0000D2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67" name="Text Box 3">
          <a:extLst>
            <a:ext uri="{FF2B5EF4-FFF2-40B4-BE49-F238E27FC236}">
              <a16:creationId xmlns:a16="http://schemas.microsoft.com/office/drawing/2014/main" id="{00000000-0008-0000-0B00-0000D3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id="{00000000-0008-0000-0B00-0000D4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69" name="Text Box 7">
          <a:extLst>
            <a:ext uri="{FF2B5EF4-FFF2-40B4-BE49-F238E27FC236}">
              <a16:creationId xmlns:a16="http://schemas.microsoft.com/office/drawing/2014/main" id="{00000000-0008-0000-0B00-0000D5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70" name="Text Box 9">
          <a:extLst>
            <a:ext uri="{FF2B5EF4-FFF2-40B4-BE49-F238E27FC236}">
              <a16:creationId xmlns:a16="http://schemas.microsoft.com/office/drawing/2014/main" id="{00000000-0008-0000-0B00-0000D6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71" name="Text Box 11">
          <a:extLst>
            <a:ext uri="{FF2B5EF4-FFF2-40B4-BE49-F238E27FC236}">
              <a16:creationId xmlns:a16="http://schemas.microsoft.com/office/drawing/2014/main" id="{00000000-0008-0000-0B00-0000D7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72" name="Text Box 13">
          <a:extLst>
            <a:ext uri="{FF2B5EF4-FFF2-40B4-BE49-F238E27FC236}">
              <a16:creationId xmlns:a16="http://schemas.microsoft.com/office/drawing/2014/main" id="{00000000-0008-0000-0B00-0000D8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73" name="Text Box 15">
          <a:extLst>
            <a:ext uri="{FF2B5EF4-FFF2-40B4-BE49-F238E27FC236}">
              <a16:creationId xmlns:a16="http://schemas.microsoft.com/office/drawing/2014/main" id="{00000000-0008-0000-0B00-0000D9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74" name="Text Box 17">
          <a:extLst>
            <a:ext uri="{FF2B5EF4-FFF2-40B4-BE49-F238E27FC236}">
              <a16:creationId xmlns:a16="http://schemas.microsoft.com/office/drawing/2014/main" id="{00000000-0008-0000-0B00-0000DA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75" name="Text Box 19">
          <a:extLst>
            <a:ext uri="{FF2B5EF4-FFF2-40B4-BE49-F238E27FC236}">
              <a16:creationId xmlns:a16="http://schemas.microsoft.com/office/drawing/2014/main" id="{00000000-0008-0000-0B00-0000DB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76" name="Text Box 21">
          <a:extLst>
            <a:ext uri="{FF2B5EF4-FFF2-40B4-BE49-F238E27FC236}">
              <a16:creationId xmlns:a16="http://schemas.microsoft.com/office/drawing/2014/main" id="{00000000-0008-0000-0B00-0000DC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77" name="Text Box 23">
          <a:extLst>
            <a:ext uri="{FF2B5EF4-FFF2-40B4-BE49-F238E27FC236}">
              <a16:creationId xmlns:a16="http://schemas.microsoft.com/office/drawing/2014/main" id="{00000000-0008-0000-0B00-0000DD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86" name="Text Box 1">
          <a:extLst>
            <a:ext uri="{FF2B5EF4-FFF2-40B4-BE49-F238E27FC236}">
              <a16:creationId xmlns:a16="http://schemas.microsoft.com/office/drawing/2014/main" id="{00000000-0008-0000-0B00-0000E6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87" name="Text Box 3">
          <a:extLst>
            <a:ext uri="{FF2B5EF4-FFF2-40B4-BE49-F238E27FC236}">
              <a16:creationId xmlns:a16="http://schemas.microsoft.com/office/drawing/2014/main" id="{00000000-0008-0000-0B00-0000E7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88" name="Text Box 5">
          <a:extLst>
            <a:ext uri="{FF2B5EF4-FFF2-40B4-BE49-F238E27FC236}">
              <a16:creationId xmlns:a16="http://schemas.microsoft.com/office/drawing/2014/main" id="{00000000-0008-0000-0B00-0000E8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89" name="Text Box 7">
          <a:extLst>
            <a:ext uri="{FF2B5EF4-FFF2-40B4-BE49-F238E27FC236}">
              <a16:creationId xmlns:a16="http://schemas.microsoft.com/office/drawing/2014/main" id="{00000000-0008-0000-0B00-0000E9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90" name="Text Box 9">
          <a:extLst>
            <a:ext uri="{FF2B5EF4-FFF2-40B4-BE49-F238E27FC236}">
              <a16:creationId xmlns:a16="http://schemas.microsoft.com/office/drawing/2014/main" id="{00000000-0008-0000-0B00-0000EA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91" name="Text Box 11">
          <a:extLst>
            <a:ext uri="{FF2B5EF4-FFF2-40B4-BE49-F238E27FC236}">
              <a16:creationId xmlns:a16="http://schemas.microsoft.com/office/drawing/2014/main" id="{00000000-0008-0000-0B00-0000EB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92" name="Text Box 13">
          <a:extLst>
            <a:ext uri="{FF2B5EF4-FFF2-40B4-BE49-F238E27FC236}">
              <a16:creationId xmlns:a16="http://schemas.microsoft.com/office/drawing/2014/main" id="{00000000-0008-0000-0B00-0000EC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93" name="Text Box 15">
          <a:extLst>
            <a:ext uri="{FF2B5EF4-FFF2-40B4-BE49-F238E27FC236}">
              <a16:creationId xmlns:a16="http://schemas.microsoft.com/office/drawing/2014/main" id="{00000000-0008-0000-0B00-0000ED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94" name="Text Box 17">
          <a:extLst>
            <a:ext uri="{FF2B5EF4-FFF2-40B4-BE49-F238E27FC236}">
              <a16:creationId xmlns:a16="http://schemas.microsoft.com/office/drawing/2014/main" id="{00000000-0008-0000-0B00-0000EE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95" name="Text Box 19">
          <a:extLst>
            <a:ext uri="{FF2B5EF4-FFF2-40B4-BE49-F238E27FC236}">
              <a16:creationId xmlns:a16="http://schemas.microsoft.com/office/drawing/2014/main" id="{00000000-0008-0000-0B00-0000EF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96" name="Text Box 21">
          <a:extLst>
            <a:ext uri="{FF2B5EF4-FFF2-40B4-BE49-F238E27FC236}">
              <a16:creationId xmlns:a16="http://schemas.microsoft.com/office/drawing/2014/main" id="{00000000-0008-0000-0B00-0000F0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97" name="Text Box 23">
          <a:extLst>
            <a:ext uri="{FF2B5EF4-FFF2-40B4-BE49-F238E27FC236}">
              <a16:creationId xmlns:a16="http://schemas.microsoft.com/office/drawing/2014/main" id="{00000000-0008-0000-0B00-0000F1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98" name="Text Box 1">
          <a:extLst>
            <a:ext uri="{FF2B5EF4-FFF2-40B4-BE49-F238E27FC236}">
              <a16:creationId xmlns:a16="http://schemas.microsoft.com/office/drawing/2014/main" id="{00000000-0008-0000-0B00-0000F2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499" name="Text Box 3">
          <a:extLst>
            <a:ext uri="{FF2B5EF4-FFF2-40B4-BE49-F238E27FC236}">
              <a16:creationId xmlns:a16="http://schemas.microsoft.com/office/drawing/2014/main" id="{00000000-0008-0000-0B00-0000F3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00" name="Text Box 5">
          <a:extLst>
            <a:ext uri="{FF2B5EF4-FFF2-40B4-BE49-F238E27FC236}">
              <a16:creationId xmlns:a16="http://schemas.microsoft.com/office/drawing/2014/main" id="{00000000-0008-0000-0B00-0000F4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01" name="Text Box 7">
          <a:extLst>
            <a:ext uri="{FF2B5EF4-FFF2-40B4-BE49-F238E27FC236}">
              <a16:creationId xmlns:a16="http://schemas.microsoft.com/office/drawing/2014/main" id="{00000000-0008-0000-0B00-0000F5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02" name="Text Box 9">
          <a:extLst>
            <a:ext uri="{FF2B5EF4-FFF2-40B4-BE49-F238E27FC236}">
              <a16:creationId xmlns:a16="http://schemas.microsoft.com/office/drawing/2014/main" id="{00000000-0008-0000-0B00-0000F6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03" name="Text Box 11">
          <a:extLst>
            <a:ext uri="{FF2B5EF4-FFF2-40B4-BE49-F238E27FC236}">
              <a16:creationId xmlns:a16="http://schemas.microsoft.com/office/drawing/2014/main" id="{00000000-0008-0000-0B00-0000F7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04" name="Text Box 13">
          <a:extLst>
            <a:ext uri="{FF2B5EF4-FFF2-40B4-BE49-F238E27FC236}">
              <a16:creationId xmlns:a16="http://schemas.microsoft.com/office/drawing/2014/main" id="{00000000-0008-0000-0B00-0000F8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05" name="Text Box 15">
          <a:extLst>
            <a:ext uri="{FF2B5EF4-FFF2-40B4-BE49-F238E27FC236}">
              <a16:creationId xmlns:a16="http://schemas.microsoft.com/office/drawing/2014/main" id="{00000000-0008-0000-0B00-0000F9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06" name="Text Box 17">
          <a:extLst>
            <a:ext uri="{FF2B5EF4-FFF2-40B4-BE49-F238E27FC236}">
              <a16:creationId xmlns:a16="http://schemas.microsoft.com/office/drawing/2014/main" id="{00000000-0008-0000-0B00-0000FA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07" name="Text Box 19">
          <a:extLst>
            <a:ext uri="{FF2B5EF4-FFF2-40B4-BE49-F238E27FC236}">
              <a16:creationId xmlns:a16="http://schemas.microsoft.com/office/drawing/2014/main" id="{00000000-0008-0000-0B00-0000FB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08" name="Text Box 21">
          <a:extLst>
            <a:ext uri="{FF2B5EF4-FFF2-40B4-BE49-F238E27FC236}">
              <a16:creationId xmlns:a16="http://schemas.microsoft.com/office/drawing/2014/main" id="{00000000-0008-0000-0B00-0000FC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09" name="Text Box 23">
          <a:extLst>
            <a:ext uri="{FF2B5EF4-FFF2-40B4-BE49-F238E27FC236}">
              <a16:creationId xmlns:a16="http://schemas.microsoft.com/office/drawing/2014/main" id="{00000000-0008-0000-0B00-0000FD01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22" name="Text Box 1">
          <a:extLst>
            <a:ext uri="{FF2B5EF4-FFF2-40B4-BE49-F238E27FC236}">
              <a16:creationId xmlns:a16="http://schemas.microsoft.com/office/drawing/2014/main" id="{00000000-0008-0000-0B00-00000A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23" name="Text Box 3">
          <a:extLst>
            <a:ext uri="{FF2B5EF4-FFF2-40B4-BE49-F238E27FC236}">
              <a16:creationId xmlns:a16="http://schemas.microsoft.com/office/drawing/2014/main" id="{00000000-0008-0000-0B00-00000B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id="{00000000-0008-0000-0B00-00000C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25" name="Text Box 7">
          <a:extLst>
            <a:ext uri="{FF2B5EF4-FFF2-40B4-BE49-F238E27FC236}">
              <a16:creationId xmlns:a16="http://schemas.microsoft.com/office/drawing/2014/main" id="{00000000-0008-0000-0B00-00000D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26" name="Text Box 9">
          <a:extLst>
            <a:ext uri="{FF2B5EF4-FFF2-40B4-BE49-F238E27FC236}">
              <a16:creationId xmlns:a16="http://schemas.microsoft.com/office/drawing/2014/main" id="{00000000-0008-0000-0B00-00000E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27" name="Text Box 11">
          <a:extLst>
            <a:ext uri="{FF2B5EF4-FFF2-40B4-BE49-F238E27FC236}">
              <a16:creationId xmlns:a16="http://schemas.microsoft.com/office/drawing/2014/main" id="{00000000-0008-0000-0B00-00000F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28" name="Text Box 13">
          <a:extLst>
            <a:ext uri="{FF2B5EF4-FFF2-40B4-BE49-F238E27FC236}">
              <a16:creationId xmlns:a16="http://schemas.microsoft.com/office/drawing/2014/main" id="{00000000-0008-0000-0B00-000010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29" name="Text Box 15">
          <a:extLst>
            <a:ext uri="{FF2B5EF4-FFF2-40B4-BE49-F238E27FC236}">
              <a16:creationId xmlns:a16="http://schemas.microsoft.com/office/drawing/2014/main" id="{00000000-0008-0000-0B00-000011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30" name="Text Box 17">
          <a:extLst>
            <a:ext uri="{FF2B5EF4-FFF2-40B4-BE49-F238E27FC236}">
              <a16:creationId xmlns:a16="http://schemas.microsoft.com/office/drawing/2014/main" id="{00000000-0008-0000-0B00-000012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31" name="Text Box 19">
          <a:extLst>
            <a:ext uri="{FF2B5EF4-FFF2-40B4-BE49-F238E27FC236}">
              <a16:creationId xmlns:a16="http://schemas.microsoft.com/office/drawing/2014/main" id="{00000000-0008-0000-0B00-000013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32" name="Text Box 21">
          <a:extLst>
            <a:ext uri="{FF2B5EF4-FFF2-40B4-BE49-F238E27FC236}">
              <a16:creationId xmlns:a16="http://schemas.microsoft.com/office/drawing/2014/main" id="{00000000-0008-0000-0B00-000014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33" name="Text Box 23">
          <a:extLst>
            <a:ext uri="{FF2B5EF4-FFF2-40B4-BE49-F238E27FC236}">
              <a16:creationId xmlns:a16="http://schemas.microsoft.com/office/drawing/2014/main" id="{00000000-0008-0000-0B00-000015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id="{00000000-0008-0000-0B00-000016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35" name="Text Box 3">
          <a:extLst>
            <a:ext uri="{FF2B5EF4-FFF2-40B4-BE49-F238E27FC236}">
              <a16:creationId xmlns:a16="http://schemas.microsoft.com/office/drawing/2014/main" id="{00000000-0008-0000-0B00-000017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36" name="Text Box 5">
          <a:extLst>
            <a:ext uri="{FF2B5EF4-FFF2-40B4-BE49-F238E27FC236}">
              <a16:creationId xmlns:a16="http://schemas.microsoft.com/office/drawing/2014/main" id="{00000000-0008-0000-0B00-000018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37" name="Text Box 7">
          <a:extLst>
            <a:ext uri="{FF2B5EF4-FFF2-40B4-BE49-F238E27FC236}">
              <a16:creationId xmlns:a16="http://schemas.microsoft.com/office/drawing/2014/main" id="{00000000-0008-0000-0B00-000019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38" name="Text Box 9">
          <a:extLst>
            <a:ext uri="{FF2B5EF4-FFF2-40B4-BE49-F238E27FC236}">
              <a16:creationId xmlns:a16="http://schemas.microsoft.com/office/drawing/2014/main" id="{00000000-0008-0000-0B00-00001A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39" name="Text Box 11">
          <a:extLst>
            <a:ext uri="{FF2B5EF4-FFF2-40B4-BE49-F238E27FC236}">
              <a16:creationId xmlns:a16="http://schemas.microsoft.com/office/drawing/2014/main" id="{00000000-0008-0000-0B00-00001B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40" name="Text Box 13">
          <a:extLst>
            <a:ext uri="{FF2B5EF4-FFF2-40B4-BE49-F238E27FC236}">
              <a16:creationId xmlns:a16="http://schemas.microsoft.com/office/drawing/2014/main" id="{00000000-0008-0000-0B00-00001C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41" name="Text Box 15">
          <a:extLst>
            <a:ext uri="{FF2B5EF4-FFF2-40B4-BE49-F238E27FC236}">
              <a16:creationId xmlns:a16="http://schemas.microsoft.com/office/drawing/2014/main" id="{00000000-0008-0000-0B00-00001D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42" name="Text Box 17">
          <a:extLst>
            <a:ext uri="{FF2B5EF4-FFF2-40B4-BE49-F238E27FC236}">
              <a16:creationId xmlns:a16="http://schemas.microsoft.com/office/drawing/2014/main" id="{00000000-0008-0000-0B00-00001E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43" name="Text Box 19">
          <a:extLst>
            <a:ext uri="{FF2B5EF4-FFF2-40B4-BE49-F238E27FC236}">
              <a16:creationId xmlns:a16="http://schemas.microsoft.com/office/drawing/2014/main" id="{00000000-0008-0000-0B00-00001F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44" name="Text Box 21">
          <a:extLst>
            <a:ext uri="{FF2B5EF4-FFF2-40B4-BE49-F238E27FC236}">
              <a16:creationId xmlns:a16="http://schemas.microsoft.com/office/drawing/2014/main" id="{00000000-0008-0000-0B00-000020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79530</xdr:rowOff>
    </xdr:to>
    <xdr:sp macro="" textlink="">
      <xdr:nvSpPr>
        <xdr:cNvPr id="545" name="Text Box 23">
          <a:extLst>
            <a:ext uri="{FF2B5EF4-FFF2-40B4-BE49-F238E27FC236}">
              <a16:creationId xmlns:a16="http://schemas.microsoft.com/office/drawing/2014/main" id="{00000000-0008-0000-0B00-000021020000}"/>
            </a:ext>
          </a:extLst>
        </xdr:cNvPr>
        <xdr:cNvSpPr/>
      </xdr:nvSpPr>
      <xdr:spPr>
        <a:xfrm>
          <a:off x="3573000" y="423864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54" name="Text Box 1">
          <a:extLst>
            <a:ext uri="{FF2B5EF4-FFF2-40B4-BE49-F238E27FC236}">
              <a16:creationId xmlns:a16="http://schemas.microsoft.com/office/drawing/2014/main" id="{00000000-0008-0000-0B00-00002A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55" name="Text Box 3">
          <a:extLst>
            <a:ext uri="{FF2B5EF4-FFF2-40B4-BE49-F238E27FC236}">
              <a16:creationId xmlns:a16="http://schemas.microsoft.com/office/drawing/2014/main" id="{00000000-0008-0000-0B00-00002B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56" name="Text Box 5">
          <a:extLst>
            <a:ext uri="{FF2B5EF4-FFF2-40B4-BE49-F238E27FC236}">
              <a16:creationId xmlns:a16="http://schemas.microsoft.com/office/drawing/2014/main" id="{00000000-0008-0000-0B00-00002C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57" name="Text Box 7">
          <a:extLst>
            <a:ext uri="{FF2B5EF4-FFF2-40B4-BE49-F238E27FC236}">
              <a16:creationId xmlns:a16="http://schemas.microsoft.com/office/drawing/2014/main" id="{00000000-0008-0000-0B00-00002D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58" name="Text Box 9">
          <a:extLst>
            <a:ext uri="{FF2B5EF4-FFF2-40B4-BE49-F238E27FC236}">
              <a16:creationId xmlns:a16="http://schemas.microsoft.com/office/drawing/2014/main" id="{00000000-0008-0000-0B00-00002E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59" name="Text Box 11">
          <a:extLst>
            <a:ext uri="{FF2B5EF4-FFF2-40B4-BE49-F238E27FC236}">
              <a16:creationId xmlns:a16="http://schemas.microsoft.com/office/drawing/2014/main" id="{00000000-0008-0000-0B00-00002F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60" name="Text Box 13">
          <a:extLst>
            <a:ext uri="{FF2B5EF4-FFF2-40B4-BE49-F238E27FC236}">
              <a16:creationId xmlns:a16="http://schemas.microsoft.com/office/drawing/2014/main" id="{00000000-0008-0000-0B00-000030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61" name="Text Box 15">
          <a:extLst>
            <a:ext uri="{FF2B5EF4-FFF2-40B4-BE49-F238E27FC236}">
              <a16:creationId xmlns:a16="http://schemas.microsoft.com/office/drawing/2014/main" id="{00000000-0008-0000-0B00-000031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62" name="Text Box 17">
          <a:extLst>
            <a:ext uri="{FF2B5EF4-FFF2-40B4-BE49-F238E27FC236}">
              <a16:creationId xmlns:a16="http://schemas.microsoft.com/office/drawing/2014/main" id="{00000000-0008-0000-0B00-000032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63" name="Text Box 19">
          <a:extLst>
            <a:ext uri="{FF2B5EF4-FFF2-40B4-BE49-F238E27FC236}">
              <a16:creationId xmlns:a16="http://schemas.microsoft.com/office/drawing/2014/main" id="{00000000-0008-0000-0B00-000033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64" name="Text Box 21">
          <a:extLst>
            <a:ext uri="{FF2B5EF4-FFF2-40B4-BE49-F238E27FC236}">
              <a16:creationId xmlns:a16="http://schemas.microsoft.com/office/drawing/2014/main" id="{00000000-0008-0000-0B00-000034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65" name="Text Box 23">
          <a:extLst>
            <a:ext uri="{FF2B5EF4-FFF2-40B4-BE49-F238E27FC236}">
              <a16:creationId xmlns:a16="http://schemas.microsoft.com/office/drawing/2014/main" id="{00000000-0008-0000-0B00-000035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66" name="Text Box 1">
          <a:extLst>
            <a:ext uri="{FF2B5EF4-FFF2-40B4-BE49-F238E27FC236}">
              <a16:creationId xmlns:a16="http://schemas.microsoft.com/office/drawing/2014/main" id="{00000000-0008-0000-0B00-000036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67" name="Text Box 3">
          <a:extLst>
            <a:ext uri="{FF2B5EF4-FFF2-40B4-BE49-F238E27FC236}">
              <a16:creationId xmlns:a16="http://schemas.microsoft.com/office/drawing/2014/main" id="{00000000-0008-0000-0B00-000037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68" name="Text Box 5">
          <a:extLst>
            <a:ext uri="{FF2B5EF4-FFF2-40B4-BE49-F238E27FC236}">
              <a16:creationId xmlns:a16="http://schemas.microsoft.com/office/drawing/2014/main" id="{00000000-0008-0000-0B00-000038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69" name="Text Box 7">
          <a:extLst>
            <a:ext uri="{FF2B5EF4-FFF2-40B4-BE49-F238E27FC236}">
              <a16:creationId xmlns:a16="http://schemas.microsoft.com/office/drawing/2014/main" id="{00000000-0008-0000-0B00-000039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70" name="Text Box 9">
          <a:extLst>
            <a:ext uri="{FF2B5EF4-FFF2-40B4-BE49-F238E27FC236}">
              <a16:creationId xmlns:a16="http://schemas.microsoft.com/office/drawing/2014/main" id="{00000000-0008-0000-0B00-00003A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71" name="Text Box 11">
          <a:extLst>
            <a:ext uri="{FF2B5EF4-FFF2-40B4-BE49-F238E27FC236}">
              <a16:creationId xmlns:a16="http://schemas.microsoft.com/office/drawing/2014/main" id="{00000000-0008-0000-0B00-00003B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72" name="Text Box 13">
          <a:extLst>
            <a:ext uri="{FF2B5EF4-FFF2-40B4-BE49-F238E27FC236}">
              <a16:creationId xmlns:a16="http://schemas.microsoft.com/office/drawing/2014/main" id="{00000000-0008-0000-0B00-00003C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73" name="Text Box 15">
          <a:extLst>
            <a:ext uri="{FF2B5EF4-FFF2-40B4-BE49-F238E27FC236}">
              <a16:creationId xmlns:a16="http://schemas.microsoft.com/office/drawing/2014/main" id="{00000000-0008-0000-0B00-00003D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74" name="Text Box 17">
          <a:extLst>
            <a:ext uri="{FF2B5EF4-FFF2-40B4-BE49-F238E27FC236}">
              <a16:creationId xmlns:a16="http://schemas.microsoft.com/office/drawing/2014/main" id="{00000000-0008-0000-0B00-00003E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75" name="Text Box 19">
          <a:extLst>
            <a:ext uri="{FF2B5EF4-FFF2-40B4-BE49-F238E27FC236}">
              <a16:creationId xmlns:a16="http://schemas.microsoft.com/office/drawing/2014/main" id="{00000000-0008-0000-0B00-00003F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76" name="Text Box 21">
          <a:extLst>
            <a:ext uri="{FF2B5EF4-FFF2-40B4-BE49-F238E27FC236}">
              <a16:creationId xmlns:a16="http://schemas.microsoft.com/office/drawing/2014/main" id="{00000000-0008-0000-0B00-000040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77" name="Text Box 23">
          <a:extLst>
            <a:ext uri="{FF2B5EF4-FFF2-40B4-BE49-F238E27FC236}">
              <a16:creationId xmlns:a16="http://schemas.microsoft.com/office/drawing/2014/main" id="{00000000-0008-0000-0B00-000041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id="{00000000-0008-0000-0B00-00004E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91" name="Text Box 3">
          <a:extLst>
            <a:ext uri="{FF2B5EF4-FFF2-40B4-BE49-F238E27FC236}">
              <a16:creationId xmlns:a16="http://schemas.microsoft.com/office/drawing/2014/main" id="{00000000-0008-0000-0B00-00004F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92" name="Text Box 5">
          <a:extLst>
            <a:ext uri="{FF2B5EF4-FFF2-40B4-BE49-F238E27FC236}">
              <a16:creationId xmlns:a16="http://schemas.microsoft.com/office/drawing/2014/main" id="{00000000-0008-0000-0B00-000050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93" name="Text Box 7">
          <a:extLst>
            <a:ext uri="{FF2B5EF4-FFF2-40B4-BE49-F238E27FC236}">
              <a16:creationId xmlns:a16="http://schemas.microsoft.com/office/drawing/2014/main" id="{00000000-0008-0000-0B00-000051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94" name="Text Box 9">
          <a:extLst>
            <a:ext uri="{FF2B5EF4-FFF2-40B4-BE49-F238E27FC236}">
              <a16:creationId xmlns:a16="http://schemas.microsoft.com/office/drawing/2014/main" id="{00000000-0008-0000-0B00-000052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95" name="Text Box 11">
          <a:extLst>
            <a:ext uri="{FF2B5EF4-FFF2-40B4-BE49-F238E27FC236}">
              <a16:creationId xmlns:a16="http://schemas.microsoft.com/office/drawing/2014/main" id="{00000000-0008-0000-0B00-000053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96" name="Text Box 13">
          <a:extLst>
            <a:ext uri="{FF2B5EF4-FFF2-40B4-BE49-F238E27FC236}">
              <a16:creationId xmlns:a16="http://schemas.microsoft.com/office/drawing/2014/main" id="{00000000-0008-0000-0B00-000054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97" name="Text Box 15">
          <a:extLst>
            <a:ext uri="{FF2B5EF4-FFF2-40B4-BE49-F238E27FC236}">
              <a16:creationId xmlns:a16="http://schemas.microsoft.com/office/drawing/2014/main" id="{00000000-0008-0000-0B00-000055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98" name="Text Box 17">
          <a:extLst>
            <a:ext uri="{FF2B5EF4-FFF2-40B4-BE49-F238E27FC236}">
              <a16:creationId xmlns:a16="http://schemas.microsoft.com/office/drawing/2014/main" id="{00000000-0008-0000-0B00-000056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599" name="Text Box 19">
          <a:extLst>
            <a:ext uri="{FF2B5EF4-FFF2-40B4-BE49-F238E27FC236}">
              <a16:creationId xmlns:a16="http://schemas.microsoft.com/office/drawing/2014/main" id="{00000000-0008-0000-0B00-000057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00" name="Text Box 21">
          <a:extLst>
            <a:ext uri="{FF2B5EF4-FFF2-40B4-BE49-F238E27FC236}">
              <a16:creationId xmlns:a16="http://schemas.microsoft.com/office/drawing/2014/main" id="{00000000-0008-0000-0B00-000058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01" name="Text Box 23">
          <a:extLst>
            <a:ext uri="{FF2B5EF4-FFF2-40B4-BE49-F238E27FC236}">
              <a16:creationId xmlns:a16="http://schemas.microsoft.com/office/drawing/2014/main" id="{00000000-0008-0000-0B00-000059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02" name="Text Box 1">
          <a:extLst>
            <a:ext uri="{FF2B5EF4-FFF2-40B4-BE49-F238E27FC236}">
              <a16:creationId xmlns:a16="http://schemas.microsoft.com/office/drawing/2014/main" id="{00000000-0008-0000-0B00-00005A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03" name="Text Box 3">
          <a:extLst>
            <a:ext uri="{FF2B5EF4-FFF2-40B4-BE49-F238E27FC236}">
              <a16:creationId xmlns:a16="http://schemas.microsoft.com/office/drawing/2014/main" id="{00000000-0008-0000-0B00-00005B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04" name="Text Box 5">
          <a:extLst>
            <a:ext uri="{FF2B5EF4-FFF2-40B4-BE49-F238E27FC236}">
              <a16:creationId xmlns:a16="http://schemas.microsoft.com/office/drawing/2014/main" id="{00000000-0008-0000-0B00-00005C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05" name="Text Box 7">
          <a:extLst>
            <a:ext uri="{FF2B5EF4-FFF2-40B4-BE49-F238E27FC236}">
              <a16:creationId xmlns:a16="http://schemas.microsoft.com/office/drawing/2014/main" id="{00000000-0008-0000-0B00-00005D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06" name="Text Box 9">
          <a:extLst>
            <a:ext uri="{FF2B5EF4-FFF2-40B4-BE49-F238E27FC236}">
              <a16:creationId xmlns:a16="http://schemas.microsoft.com/office/drawing/2014/main" id="{00000000-0008-0000-0B00-00005E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07" name="Text Box 11">
          <a:extLst>
            <a:ext uri="{FF2B5EF4-FFF2-40B4-BE49-F238E27FC236}">
              <a16:creationId xmlns:a16="http://schemas.microsoft.com/office/drawing/2014/main" id="{00000000-0008-0000-0B00-00005F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08" name="Text Box 13">
          <a:extLst>
            <a:ext uri="{FF2B5EF4-FFF2-40B4-BE49-F238E27FC236}">
              <a16:creationId xmlns:a16="http://schemas.microsoft.com/office/drawing/2014/main" id="{00000000-0008-0000-0B00-000060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09" name="Text Box 15">
          <a:extLst>
            <a:ext uri="{FF2B5EF4-FFF2-40B4-BE49-F238E27FC236}">
              <a16:creationId xmlns:a16="http://schemas.microsoft.com/office/drawing/2014/main" id="{00000000-0008-0000-0B00-000061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10" name="Text Box 17">
          <a:extLst>
            <a:ext uri="{FF2B5EF4-FFF2-40B4-BE49-F238E27FC236}">
              <a16:creationId xmlns:a16="http://schemas.microsoft.com/office/drawing/2014/main" id="{00000000-0008-0000-0B00-000062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11" name="Text Box 19">
          <a:extLst>
            <a:ext uri="{FF2B5EF4-FFF2-40B4-BE49-F238E27FC236}">
              <a16:creationId xmlns:a16="http://schemas.microsoft.com/office/drawing/2014/main" id="{00000000-0008-0000-0B00-000063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12" name="Text Box 21">
          <a:extLst>
            <a:ext uri="{FF2B5EF4-FFF2-40B4-BE49-F238E27FC236}">
              <a16:creationId xmlns:a16="http://schemas.microsoft.com/office/drawing/2014/main" id="{00000000-0008-0000-0B00-000064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13" name="Text Box 23">
          <a:extLst>
            <a:ext uri="{FF2B5EF4-FFF2-40B4-BE49-F238E27FC236}">
              <a16:creationId xmlns:a16="http://schemas.microsoft.com/office/drawing/2014/main" id="{00000000-0008-0000-0B00-000065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22" name="Text Box 1">
          <a:extLst>
            <a:ext uri="{FF2B5EF4-FFF2-40B4-BE49-F238E27FC236}">
              <a16:creationId xmlns:a16="http://schemas.microsoft.com/office/drawing/2014/main" id="{00000000-0008-0000-0B00-00006E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23" name="Text Box 3">
          <a:extLst>
            <a:ext uri="{FF2B5EF4-FFF2-40B4-BE49-F238E27FC236}">
              <a16:creationId xmlns:a16="http://schemas.microsoft.com/office/drawing/2014/main" id="{00000000-0008-0000-0B00-00006F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24" name="Text Box 5">
          <a:extLst>
            <a:ext uri="{FF2B5EF4-FFF2-40B4-BE49-F238E27FC236}">
              <a16:creationId xmlns:a16="http://schemas.microsoft.com/office/drawing/2014/main" id="{00000000-0008-0000-0B00-000070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25" name="Text Box 7">
          <a:extLst>
            <a:ext uri="{FF2B5EF4-FFF2-40B4-BE49-F238E27FC236}">
              <a16:creationId xmlns:a16="http://schemas.microsoft.com/office/drawing/2014/main" id="{00000000-0008-0000-0B00-000071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26" name="Text Box 9">
          <a:extLst>
            <a:ext uri="{FF2B5EF4-FFF2-40B4-BE49-F238E27FC236}">
              <a16:creationId xmlns:a16="http://schemas.microsoft.com/office/drawing/2014/main" id="{00000000-0008-0000-0B00-000072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27" name="Text Box 11">
          <a:extLst>
            <a:ext uri="{FF2B5EF4-FFF2-40B4-BE49-F238E27FC236}">
              <a16:creationId xmlns:a16="http://schemas.microsoft.com/office/drawing/2014/main" id="{00000000-0008-0000-0B00-000073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28" name="Text Box 13">
          <a:extLst>
            <a:ext uri="{FF2B5EF4-FFF2-40B4-BE49-F238E27FC236}">
              <a16:creationId xmlns:a16="http://schemas.microsoft.com/office/drawing/2014/main" id="{00000000-0008-0000-0B00-000074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29" name="Text Box 15">
          <a:extLst>
            <a:ext uri="{FF2B5EF4-FFF2-40B4-BE49-F238E27FC236}">
              <a16:creationId xmlns:a16="http://schemas.microsoft.com/office/drawing/2014/main" id="{00000000-0008-0000-0B00-000075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30" name="Text Box 17">
          <a:extLst>
            <a:ext uri="{FF2B5EF4-FFF2-40B4-BE49-F238E27FC236}">
              <a16:creationId xmlns:a16="http://schemas.microsoft.com/office/drawing/2014/main" id="{00000000-0008-0000-0B00-000076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31" name="Text Box 19">
          <a:extLst>
            <a:ext uri="{FF2B5EF4-FFF2-40B4-BE49-F238E27FC236}">
              <a16:creationId xmlns:a16="http://schemas.microsoft.com/office/drawing/2014/main" id="{00000000-0008-0000-0B00-000077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32" name="Text Box 21">
          <a:extLst>
            <a:ext uri="{FF2B5EF4-FFF2-40B4-BE49-F238E27FC236}">
              <a16:creationId xmlns:a16="http://schemas.microsoft.com/office/drawing/2014/main" id="{00000000-0008-0000-0B00-000078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33" name="Text Box 23">
          <a:extLst>
            <a:ext uri="{FF2B5EF4-FFF2-40B4-BE49-F238E27FC236}">
              <a16:creationId xmlns:a16="http://schemas.microsoft.com/office/drawing/2014/main" id="{00000000-0008-0000-0B00-000079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34" name="Text Box 1">
          <a:extLst>
            <a:ext uri="{FF2B5EF4-FFF2-40B4-BE49-F238E27FC236}">
              <a16:creationId xmlns:a16="http://schemas.microsoft.com/office/drawing/2014/main" id="{00000000-0008-0000-0B00-00007A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35" name="Text Box 3">
          <a:extLst>
            <a:ext uri="{FF2B5EF4-FFF2-40B4-BE49-F238E27FC236}">
              <a16:creationId xmlns:a16="http://schemas.microsoft.com/office/drawing/2014/main" id="{00000000-0008-0000-0B00-00007B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36" name="Text Box 5">
          <a:extLst>
            <a:ext uri="{FF2B5EF4-FFF2-40B4-BE49-F238E27FC236}">
              <a16:creationId xmlns:a16="http://schemas.microsoft.com/office/drawing/2014/main" id="{00000000-0008-0000-0B00-00007C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37" name="Text Box 7">
          <a:extLst>
            <a:ext uri="{FF2B5EF4-FFF2-40B4-BE49-F238E27FC236}">
              <a16:creationId xmlns:a16="http://schemas.microsoft.com/office/drawing/2014/main" id="{00000000-0008-0000-0B00-00007D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38" name="Text Box 9">
          <a:extLst>
            <a:ext uri="{FF2B5EF4-FFF2-40B4-BE49-F238E27FC236}">
              <a16:creationId xmlns:a16="http://schemas.microsoft.com/office/drawing/2014/main" id="{00000000-0008-0000-0B00-00007E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39" name="Text Box 11">
          <a:extLst>
            <a:ext uri="{FF2B5EF4-FFF2-40B4-BE49-F238E27FC236}">
              <a16:creationId xmlns:a16="http://schemas.microsoft.com/office/drawing/2014/main" id="{00000000-0008-0000-0B00-00007F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40" name="Text Box 13">
          <a:extLst>
            <a:ext uri="{FF2B5EF4-FFF2-40B4-BE49-F238E27FC236}">
              <a16:creationId xmlns:a16="http://schemas.microsoft.com/office/drawing/2014/main" id="{00000000-0008-0000-0B00-000080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41" name="Text Box 15">
          <a:extLst>
            <a:ext uri="{FF2B5EF4-FFF2-40B4-BE49-F238E27FC236}">
              <a16:creationId xmlns:a16="http://schemas.microsoft.com/office/drawing/2014/main" id="{00000000-0008-0000-0B00-000081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42" name="Text Box 17">
          <a:extLst>
            <a:ext uri="{FF2B5EF4-FFF2-40B4-BE49-F238E27FC236}">
              <a16:creationId xmlns:a16="http://schemas.microsoft.com/office/drawing/2014/main" id="{00000000-0008-0000-0B00-000082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43" name="Text Box 19">
          <a:extLst>
            <a:ext uri="{FF2B5EF4-FFF2-40B4-BE49-F238E27FC236}">
              <a16:creationId xmlns:a16="http://schemas.microsoft.com/office/drawing/2014/main" id="{00000000-0008-0000-0B00-000083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44" name="Text Box 21">
          <a:extLst>
            <a:ext uri="{FF2B5EF4-FFF2-40B4-BE49-F238E27FC236}">
              <a16:creationId xmlns:a16="http://schemas.microsoft.com/office/drawing/2014/main" id="{00000000-0008-0000-0B00-000084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45" name="Text Box 23">
          <a:extLst>
            <a:ext uri="{FF2B5EF4-FFF2-40B4-BE49-F238E27FC236}">
              <a16:creationId xmlns:a16="http://schemas.microsoft.com/office/drawing/2014/main" id="{00000000-0008-0000-0B00-000085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58" name="Text Box 1">
          <a:extLst>
            <a:ext uri="{FF2B5EF4-FFF2-40B4-BE49-F238E27FC236}">
              <a16:creationId xmlns:a16="http://schemas.microsoft.com/office/drawing/2014/main" id="{00000000-0008-0000-0B00-000092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59" name="Text Box 3">
          <a:extLst>
            <a:ext uri="{FF2B5EF4-FFF2-40B4-BE49-F238E27FC236}">
              <a16:creationId xmlns:a16="http://schemas.microsoft.com/office/drawing/2014/main" id="{00000000-0008-0000-0B00-000093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60" name="Text Box 5">
          <a:extLst>
            <a:ext uri="{FF2B5EF4-FFF2-40B4-BE49-F238E27FC236}">
              <a16:creationId xmlns:a16="http://schemas.microsoft.com/office/drawing/2014/main" id="{00000000-0008-0000-0B00-000094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61" name="Text Box 7">
          <a:extLst>
            <a:ext uri="{FF2B5EF4-FFF2-40B4-BE49-F238E27FC236}">
              <a16:creationId xmlns:a16="http://schemas.microsoft.com/office/drawing/2014/main" id="{00000000-0008-0000-0B00-000095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62" name="Text Box 9">
          <a:extLst>
            <a:ext uri="{FF2B5EF4-FFF2-40B4-BE49-F238E27FC236}">
              <a16:creationId xmlns:a16="http://schemas.microsoft.com/office/drawing/2014/main" id="{00000000-0008-0000-0B00-000096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63" name="Text Box 11">
          <a:extLst>
            <a:ext uri="{FF2B5EF4-FFF2-40B4-BE49-F238E27FC236}">
              <a16:creationId xmlns:a16="http://schemas.microsoft.com/office/drawing/2014/main" id="{00000000-0008-0000-0B00-000097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64" name="Text Box 13">
          <a:extLst>
            <a:ext uri="{FF2B5EF4-FFF2-40B4-BE49-F238E27FC236}">
              <a16:creationId xmlns:a16="http://schemas.microsoft.com/office/drawing/2014/main" id="{00000000-0008-0000-0B00-000098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65" name="Text Box 15">
          <a:extLst>
            <a:ext uri="{FF2B5EF4-FFF2-40B4-BE49-F238E27FC236}">
              <a16:creationId xmlns:a16="http://schemas.microsoft.com/office/drawing/2014/main" id="{00000000-0008-0000-0B00-000099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66" name="Text Box 17">
          <a:extLst>
            <a:ext uri="{FF2B5EF4-FFF2-40B4-BE49-F238E27FC236}">
              <a16:creationId xmlns:a16="http://schemas.microsoft.com/office/drawing/2014/main" id="{00000000-0008-0000-0B00-00009A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67" name="Text Box 19">
          <a:extLst>
            <a:ext uri="{FF2B5EF4-FFF2-40B4-BE49-F238E27FC236}">
              <a16:creationId xmlns:a16="http://schemas.microsoft.com/office/drawing/2014/main" id="{00000000-0008-0000-0B00-00009B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68" name="Text Box 21">
          <a:extLst>
            <a:ext uri="{FF2B5EF4-FFF2-40B4-BE49-F238E27FC236}">
              <a16:creationId xmlns:a16="http://schemas.microsoft.com/office/drawing/2014/main" id="{00000000-0008-0000-0B00-00009C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69" name="Text Box 23">
          <a:extLst>
            <a:ext uri="{FF2B5EF4-FFF2-40B4-BE49-F238E27FC236}">
              <a16:creationId xmlns:a16="http://schemas.microsoft.com/office/drawing/2014/main" id="{00000000-0008-0000-0B00-00009D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70" name="Text Box 1">
          <a:extLst>
            <a:ext uri="{FF2B5EF4-FFF2-40B4-BE49-F238E27FC236}">
              <a16:creationId xmlns:a16="http://schemas.microsoft.com/office/drawing/2014/main" id="{00000000-0008-0000-0B00-00009E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71" name="Text Box 3">
          <a:extLst>
            <a:ext uri="{FF2B5EF4-FFF2-40B4-BE49-F238E27FC236}">
              <a16:creationId xmlns:a16="http://schemas.microsoft.com/office/drawing/2014/main" id="{00000000-0008-0000-0B00-00009F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72" name="Text Box 5">
          <a:extLst>
            <a:ext uri="{FF2B5EF4-FFF2-40B4-BE49-F238E27FC236}">
              <a16:creationId xmlns:a16="http://schemas.microsoft.com/office/drawing/2014/main" id="{00000000-0008-0000-0B00-0000A0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id="{00000000-0008-0000-0B00-0000A1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74" name="Text Box 9">
          <a:extLst>
            <a:ext uri="{FF2B5EF4-FFF2-40B4-BE49-F238E27FC236}">
              <a16:creationId xmlns:a16="http://schemas.microsoft.com/office/drawing/2014/main" id="{00000000-0008-0000-0B00-0000A2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75" name="Text Box 11">
          <a:extLst>
            <a:ext uri="{FF2B5EF4-FFF2-40B4-BE49-F238E27FC236}">
              <a16:creationId xmlns:a16="http://schemas.microsoft.com/office/drawing/2014/main" id="{00000000-0008-0000-0B00-0000A3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76" name="Text Box 13">
          <a:extLst>
            <a:ext uri="{FF2B5EF4-FFF2-40B4-BE49-F238E27FC236}">
              <a16:creationId xmlns:a16="http://schemas.microsoft.com/office/drawing/2014/main" id="{00000000-0008-0000-0B00-0000A4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77" name="Text Box 15">
          <a:extLst>
            <a:ext uri="{FF2B5EF4-FFF2-40B4-BE49-F238E27FC236}">
              <a16:creationId xmlns:a16="http://schemas.microsoft.com/office/drawing/2014/main" id="{00000000-0008-0000-0B00-0000A5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78" name="Text Box 17">
          <a:extLst>
            <a:ext uri="{FF2B5EF4-FFF2-40B4-BE49-F238E27FC236}">
              <a16:creationId xmlns:a16="http://schemas.microsoft.com/office/drawing/2014/main" id="{00000000-0008-0000-0B00-0000A6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79" name="Text Box 19">
          <a:extLst>
            <a:ext uri="{FF2B5EF4-FFF2-40B4-BE49-F238E27FC236}">
              <a16:creationId xmlns:a16="http://schemas.microsoft.com/office/drawing/2014/main" id="{00000000-0008-0000-0B00-0000A7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80" name="Text Box 21">
          <a:extLst>
            <a:ext uri="{FF2B5EF4-FFF2-40B4-BE49-F238E27FC236}">
              <a16:creationId xmlns:a16="http://schemas.microsoft.com/office/drawing/2014/main" id="{00000000-0008-0000-0B00-0000A8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81" name="Text Box 23">
          <a:extLst>
            <a:ext uri="{FF2B5EF4-FFF2-40B4-BE49-F238E27FC236}">
              <a16:creationId xmlns:a16="http://schemas.microsoft.com/office/drawing/2014/main" id="{00000000-0008-0000-0B00-0000A9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90" name="Text Box 1">
          <a:extLst>
            <a:ext uri="{FF2B5EF4-FFF2-40B4-BE49-F238E27FC236}">
              <a16:creationId xmlns:a16="http://schemas.microsoft.com/office/drawing/2014/main" id="{00000000-0008-0000-0B00-0000B2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91" name="Text Box 3">
          <a:extLst>
            <a:ext uri="{FF2B5EF4-FFF2-40B4-BE49-F238E27FC236}">
              <a16:creationId xmlns:a16="http://schemas.microsoft.com/office/drawing/2014/main" id="{00000000-0008-0000-0B00-0000B3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92" name="Text Box 5">
          <a:extLst>
            <a:ext uri="{FF2B5EF4-FFF2-40B4-BE49-F238E27FC236}">
              <a16:creationId xmlns:a16="http://schemas.microsoft.com/office/drawing/2014/main" id="{00000000-0008-0000-0B00-0000B4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93" name="Text Box 7">
          <a:extLst>
            <a:ext uri="{FF2B5EF4-FFF2-40B4-BE49-F238E27FC236}">
              <a16:creationId xmlns:a16="http://schemas.microsoft.com/office/drawing/2014/main" id="{00000000-0008-0000-0B00-0000B5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94" name="Text Box 9">
          <a:extLst>
            <a:ext uri="{FF2B5EF4-FFF2-40B4-BE49-F238E27FC236}">
              <a16:creationId xmlns:a16="http://schemas.microsoft.com/office/drawing/2014/main" id="{00000000-0008-0000-0B00-0000B6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95" name="Text Box 11">
          <a:extLst>
            <a:ext uri="{FF2B5EF4-FFF2-40B4-BE49-F238E27FC236}">
              <a16:creationId xmlns:a16="http://schemas.microsoft.com/office/drawing/2014/main" id="{00000000-0008-0000-0B00-0000B7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96" name="Text Box 13">
          <a:extLst>
            <a:ext uri="{FF2B5EF4-FFF2-40B4-BE49-F238E27FC236}">
              <a16:creationId xmlns:a16="http://schemas.microsoft.com/office/drawing/2014/main" id="{00000000-0008-0000-0B00-0000B8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97" name="Text Box 15">
          <a:extLst>
            <a:ext uri="{FF2B5EF4-FFF2-40B4-BE49-F238E27FC236}">
              <a16:creationId xmlns:a16="http://schemas.microsoft.com/office/drawing/2014/main" id="{00000000-0008-0000-0B00-0000B9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98" name="Text Box 17">
          <a:extLst>
            <a:ext uri="{FF2B5EF4-FFF2-40B4-BE49-F238E27FC236}">
              <a16:creationId xmlns:a16="http://schemas.microsoft.com/office/drawing/2014/main" id="{00000000-0008-0000-0B00-0000BA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699" name="Text Box 19">
          <a:extLst>
            <a:ext uri="{FF2B5EF4-FFF2-40B4-BE49-F238E27FC236}">
              <a16:creationId xmlns:a16="http://schemas.microsoft.com/office/drawing/2014/main" id="{00000000-0008-0000-0B00-0000BB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00" name="Text Box 21">
          <a:extLst>
            <a:ext uri="{FF2B5EF4-FFF2-40B4-BE49-F238E27FC236}">
              <a16:creationId xmlns:a16="http://schemas.microsoft.com/office/drawing/2014/main" id="{00000000-0008-0000-0B00-0000BC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01" name="Text Box 23">
          <a:extLst>
            <a:ext uri="{FF2B5EF4-FFF2-40B4-BE49-F238E27FC236}">
              <a16:creationId xmlns:a16="http://schemas.microsoft.com/office/drawing/2014/main" id="{00000000-0008-0000-0B00-0000BD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id="{00000000-0008-0000-0B00-0000BE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03" name="Text Box 3">
          <a:extLst>
            <a:ext uri="{FF2B5EF4-FFF2-40B4-BE49-F238E27FC236}">
              <a16:creationId xmlns:a16="http://schemas.microsoft.com/office/drawing/2014/main" id="{00000000-0008-0000-0B00-0000BF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04" name="Text Box 5">
          <a:extLst>
            <a:ext uri="{FF2B5EF4-FFF2-40B4-BE49-F238E27FC236}">
              <a16:creationId xmlns:a16="http://schemas.microsoft.com/office/drawing/2014/main" id="{00000000-0008-0000-0B00-0000C0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05" name="Text Box 7">
          <a:extLst>
            <a:ext uri="{FF2B5EF4-FFF2-40B4-BE49-F238E27FC236}">
              <a16:creationId xmlns:a16="http://schemas.microsoft.com/office/drawing/2014/main" id="{00000000-0008-0000-0B00-0000C1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06" name="Text Box 9">
          <a:extLst>
            <a:ext uri="{FF2B5EF4-FFF2-40B4-BE49-F238E27FC236}">
              <a16:creationId xmlns:a16="http://schemas.microsoft.com/office/drawing/2014/main" id="{00000000-0008-0000-0B00-0000C2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07" name="Text Box 11">
          <a:extLst>
            <a:ext uri="{FF2B5EF4-FFF2-40B4-BE49-F238E27FC236}">
              <a16:creationId xmlns:a16="http://schemas.microsoft.com/office/drawing/2014/main" id="{00000000-0008-0000-0B00-0000C3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08" name="Text Box 13">
          <a:extLst>
            <a:ext uri="{FF2B5EF4-FFF2-40B4-BE49-F238E27FC236}">
              <a16:creationId xmlns:a16="http://schemas.microsoft.com/office/drawing/2014/main" id="{00000000-0008-0000-0B00-0000C4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09" name="Text Box 15">
          <a:extLst>
            <a:ext uri="{FF2B5EF4-FFF2-40B4-BE49-F238E27FC236}">
              <a16:creationId xmlns:a16="http://schemas.microsoft.com/office/drawing/2014/main" id="{00000000-0008-0000-0B00-0000C5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10" name="Text Box 17">
          <a:extLst>
            <a:ext uri="{FF2B5EF4-FFF2-40B4-BE49-F238E27FC236}">
              <a16:creationId xmlns:a16="http://schemas.microsoft.com/office/drawing/2014/main" id="{00000000-0008-0000-0B00-0000C6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11" name="Text Box 19">
          <a:extLst>
            <a:ext uri="{FF2B5EF4-FFF2-40B4-BE49-F238E27FC236}">
              <a16:creationId xmlns:a16="http://schemas.microsoft.com/office/drawing/2014/main" id="{00000000-0008-0000-0B00-0000C7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12" name="Text Box 21">
          <a:extLst>
            <a:ext uri="{FF2B5EF4-FFF2-40B4-BE49-F238E27FC236}">
              <a16:creationId xmlns:a16="http://schemas.microsoft.com/office/drawing/2014/main" id="{00000000-0008-0000-0B00-0000C8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13" name="Text Box 23">
          <a:extLst>
            <a:ext uri="{FF2B5EF4-FFF2-40B4-BE49-F238E27FC236}">
              <a16:creationId xmlns:a16="http://schemas.microsoft.com/office/drawing/2014/main" id="{00000000-0008-0000-0B00-0000C9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26" name="Text Box 1">
          <a:extLst>
            <a:ext uri="{FF2B5EF4-FFF2-40B4-BE49-F238E27FC236}">
              <a16:creationId xmlns:a16="http://schemas.microsoft.com/office/drawing/2014/main" id="{00000000-0008-0000-0B00-0000D6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27" name="Text Box 3">
          <a:extLst>
            <a:ext uri="{FF2B5EF4-FFF2-40B4-BE49-F238E27FC236}">
              <a16:creationId xmlns:a16="http://schemas.microsoft.com/office/drawing/2014/main" id="{00000000-0008-0000-0B00-0000D7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28" name="Text Box 5">
          <a:extLst>
            <a:ext uri="{FF2B5EF4-FFF2-40B4-BE49-F238E27FC236}">
              <a16:creationId xmlns:a16="http://schemas.microsoft.com/office/drawing/2014/main" id="{00000000-0008-0000-0B00-0000D8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29" name="Text Box 7">
          <a:extLst>
            <a:ext uri="{FF2B5EF4-FFF2-40B4-BE49-F238E27FC236}">
              <a16:creationId xmlns:a16="http://schemas.microsoft.com/office/drawing/2014/main" id="{00000000-0008-0000-0B00-0000D9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30" name="Text Box 9">
          <a:extLst>
            <a:ext uri="{FF2B5EF4-FFF2-40B4-BE49-F238E27FC236}">
              <a16:creationId xmlns:a16="http://schemas.microsoft.com/office/drawing/2014/main" id="{00000000-0008-0000-0B00-0000DA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31" name="Text Box 11">
          <a:extLst>
            <a:ext uri="{FF2B5EF4-FFF2-40B4-BE49-F238E27FC236}">
              <a16:creationId xmlns:a16="http://schemas.microsoft.com/office/drawing/2014/main" id="{00000000-0008-0000-0B00-0000DB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32" name="Text Box 13">
          <a:extLst>
            <a:ext uri="{FF2B5EF4-FFF2-40B4-BE49-F238E27FC236}">
              <a16:creationId xmlns:a16="http://schemas.microsoft.com/office/drawing/2014/main" id="{00000000-0008-0000-0B00-0000DC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33" name="Text Box 15">
          <a:extLst>
            <a:ext uri="{FF2B5EF4-FFF2-40B4-BE49-F238E27FC236}">
              <a16:creationId xmlns:a16="http://schemas.microsoft.com/office/drawing/2014/main" id="{00000000-0008-0000-0B00-0000DD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34" name="Text Box 17">
          <a:extLst>
            <a:ext uri="{FF2B5EF4-FFF2-40B4-BE49-F238E27FC236}">
              <a16:creationId xmlns:a16="http://schemas.microsoft.com/office/drawing/2014/main" id="{00000000-0008-0000-0B00-0000DE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35" name="Text Box 19">
          <a:extLst>
            <a:ext uri="{FF2B5EF4-FFF2-40B4-BE49-F238E27FC236}">
              <a16:creationId xmlns:a16="http://schemas.microsoft.com/office/drawing/2014/main" id="{00000000-0008-0000-0B00-0000DF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36" name="Text Box 21">
          <a:extLst>
            <a:ext uri="{FF2B5EF4-FFF2-40B4-BE49-F238E27FC236}">
              <a16:creationId xmlns:a16="http://schemas.microsoft.com/office/drawing/2014/main" id="{00000000-0008-0000-0B00-0000E0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37" name="Text Box 23">
          <a:extLst>
            <a:ext uri="{FF2B5EF4-FFF2-40B4-BE49-F238E27FC236}">
              <a16:creationId xmlns:a16="http://schemas.microsoft.com/office/drawing/2014/main" id="{00000000-0008-0000-0B00-0000E1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38" name="Text Box 1">
          <a:extLst>
            <a:ext uri="{FF2B5EF4-FFF2-40B4-BE49-F238E27FC236}">
              <a16:creationId xmlns:a16="http://schemas.microsoft.com/office/drawing/2014/main" id="{00000000-0008-0000-0B00-0000E2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39" name="Text Box 3">
          <a:extLst>
            <a:ext uri="{FF2B5EF4-FFF2-40B4-BE49-F238E27FC236}">
              <a16:creationId xmlns:a16="http://schemas.microsoft.com/office/drawing/2014/main" id="{00000000-0008-0000-0B00-0000E3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40" name="Text Box 5">
          <a:extLst>
            <a:ext uri="{FF2B5EF4-FFF2-40B4-BE49-F238E27FC236}">
              <a16:creationId xmlns:a16="http://schemas.microsoft.com/office/drawing/2014/main" id="{00000000-0008-0000-0B00-0000E4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id="{00000000-0008-0000-0B00-0000E5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42" name="Text Box 9">
          <a:extLst>
            <a:ext uri="{FF2B5EF4-FFF2-40B4-BE49-F238E27FC236}">
              <a16:creationId xmlns:a16="http://schemas.microsoft.com/office/drawing/2014/main" id="{00000000-0008-0000-0B00-0000E6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43" name="Text Box 11">
          <a:extLst>
            <a:ext uri="{FF2B5EF4-FFF2-40B4-BE49-F238E27FC236}">
              <a16:creationId xmlns:a16="http://schemas.microsoft.com/office/drawing/2014/main" id="{00000000-0008-0000-0B00-0000E7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44" name="Text Box 13">
          <a:extLst>
            <a:ext uri="{FF2B5EF4-FFF2-40B4-BE49-F238E27FC236}">
              <a16:creationId xmlns:a16="http://schemas.microsoft.com/office/drawing/2014/main" id="{00000000-0008-0000-0B00-0000E8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45" name="Text Box 15">
          <a:extLst>
            <a:ext uri="{FF2B5EF4-FFF2-40B4-BE49-F238E27FC236}">
              <a16:creationId xmlns:a16="http://schemas.microsoft.com/office/drawing/2014/main" id="{00000000-0008-0000-0B00-0000E9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46" name="Text Box 17">
          <a:extLst>
            <a:ext uri="{FF2B5EF4-FFF2-40B4-BE49-F238E27FC236}">
              <a16:creationId xmlns:a16="http://schemas.microsoft.com/office/drawing/2014/main" id="{00000000-0008-0000-0B00-0000EA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47" name="Text Box 19">
          <a:extLst>
            <a:ext uri="{FF2B5EF4-FFF2-40B4-BE49-F238E27FC236}">
              <a16:creationId xmlns:a16="http://schemas.microsoft.com/office/drawing/2014/main" id="{00000000-0008-0000-0B00-0000EB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48" name="Text Box 21">
          <a:extLst>
            <a:ext uri="{FF2B5EF4-FFF2-40B4-BE49-F238E27FC236}">
              <a16:creationId xmlns:a16="http://schemas.microsoft.com/office/drawing/2014/main" id="{00000000-0008-0000-0B00-0000EC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49" name="Text Box 23">
          <a:extLst>
            <a:ext uri="{FF2B5EF4-FFF2-40B4-BE49-F238E27FC236}">
              <a16:creationId xmlns:a16="http://schemas.microsoft.com/office/drawing/2014/main" id="{00000000-0008-0000-0B00-0000ED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58" name="Text Box 1">
          <a:extLst>
            <a:ext uri="{FF2B5EF4-FFF2-40B4-BE49-F238E27FC236}">
              <a16:creationId xmlns:a16="http://schemas.microsoft.com/office/drawing/2014/main" id="{00000000-0008-0000-0B00-0000F6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59" name="Text Box 3">
          <a:extLst>
            <a:ext uri="{FF2B5EF4-FFF2-40B4-BE49-F238E27FC236}">
              <a16:creationId xmlns:a16="http://schemas.microsoft.com/office/drawing/2014/main" id="{00000000-0008-0000-0B00-0000F7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60" name="Text Box 5">
          <a:extLst>
            <a:ext uri="{FF2B5EF4-FFF2-40B4-BE49-F238E27FC236}">
              <a16:creationId xmlns:a16="http://schemas.microsoft.com/office/drawing/2014/main" id="{00000000-0008-0000-0B00-0000F8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61" name="Text Box 7">
          <a:extLst>
            <a:ext uri="{FF2B5EF4-FFF2-40B4-BE49-F238E27FC236}">
              <a16:creationId xmlns:a16="http://schemas.microsoft.com/office/drawing/2014/main" id="{00000000-0008-0000-0B00-0000F9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62" name="Text Box 9">
          <a:extLst>
            <a:ext uri="{FF2B5EF4-FFF2-40B4-BE49-F238E27FC236}">
              <a16:creationId xmlns:a16="http://schemas.microsoft.com/office/drawing/2014/main" id="{00000000-0008-0000-0B00-0000FA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63" name="Text Box 11">
          <a:extLst>
            <a:ext uri="{FF2B5EF4-FFF2-40B4-BE49-F238E27FC236}">
              <a16:creationId xmlns:a16="http://schemas.microsoft.com/office/drawing/2014/main" id="{00000000-0008-0000-0B00-0000FB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64" name="Text Box 13">
          <a:extLst>
            <a:ext uri="{FF2B5EF4-FFF2-40B4-BE49-F238E27FC236}">
              <a16:creationId xmlns:a16="http://schemas.microsoft.com/office/drawing/2014/main" id="{00000000-0008-0000-0B00-0000FC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65" name="Text Box 15">
          <a:extLst>
            <a:ext uri="{FF2B5EF4-FFF2-40B4-BE49-F238E27FC236}">
              <a16:creationId xmlns:a16="http://schemas.microsoft.com/office/drawing/2014/main" id="{00000000-0008-0000-0B00-0000FD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66" name="Text Box 17">
          <a:extLst>
            <a:ext uri="{FF2B5EF4-FFF2-40B4-BE49-F238E27FC236}">
              <a16:creationId xmlns:a16="http://schemas.microsoft.com/office/drawing/2014/main" id="{00000000-0008-0000-0B00-0000FE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67" name="Text Box 19">
          <a:extLst>
            <a:ext uri="{FF2B5EF4-FFF2-40B4-BE49-F238E27FC236}">
              <a16:creationId xmlns:a16="http://schemas.microsoft.com/office/drawing/2014/main" id="{00000000-0008-0000-0B00-0000FF02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68" name="Text Box 21">
          <a:extLst>
            <a:ext uri="{FF2B5EF4-FFF2-40B4-BE49-F238E27FC236}">
              <a16:creationId xmlns:a16="http://schemas.microsoft.com/office/drawing/2014/main" id="{00000000-0008-0000-0B00-000000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69" name="Text Box 23">
          <a:extLst>
            <a:ext uri="{FF2B5EF4-FFF2-40B4-BE49-F238E27FC236}">
              <a16:creationId xmlns:a16="http://schemas.microsoft.com/office/drawing/2014/main" id="{00000000-0008-0000-0B00-000001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70" name="Text Box 1">
          <a:extLst>
            <a:ext uri="{FF2B5EF4-FFF2-40B4-BE49-F238E27FC236}">
              <a16:creationId xmlns:a16="http://schemas.microsoft.com/office/drawing/2014/main" id="{00000000-0008-0000-0B00-000002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71" name="Text Box 3">
          <a:extLst>
            <a:ext uri="{FF2B5EF4-FFF2-40B4-BE49-F238E27FC236}">
              <a16:creationId xmlns:a16="http://schemas.microsoft.com/office/drawing/2014/main" id="{00000000-0008-0000-0B00-000003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72" name="Text Box 5">
          <a:extLst>
            <a:ext uri="{FF2B5EF4-FFF2-40B4-BE49-F238E27FC236}">
              <a16:creationId xmlns:a16="http://schemas.microsoft.com/office/drawing/2014/main" id="{00000000-0008-0000-0B00-000004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73" name="Text Box 7">
          <a:extLst>
            <a:ext uri="{FF2B5EF4-FFF2-40B4-BE49-F238E27FC236}">
              <a16:creationId xmlns:a16="http://schemas.microsoft.com/office/drawing/2014/main" id="{00000000-0008-0000-0B00-000005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74" name="Text Box 9">
          <a:extLst>
            <a:ext uri="{FF2B5EF4-FFF2-40B4-BE49-F238E27FC236}">
              <a16:creationId xmlns:a16="http://schemas.microsoft.com/office/drawing/2014/main" id="{00000000-0008-0000-0B00-000006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75" name="Text Box 11">
          <a:extLst>
            <a:ext uri="{FF2B5EF4-FFF2-40B4-BE49-F238E27FC236}">
              <a16:creationId xmlns:a16="http://schemas.microsoft.com/office/drawing/2014/main" id="{00000000-0008-0000-0B00-000007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76" name="Text Box 13">
          <a:extLst>
            <a:ext uri="{FF2B5EF4-FFF2-40B4-BE49-F238E27FC236}">
              <a16:creationId xmlns:a16="http://schemas.microsoft.com/office/drawing/2014/main" id="{00000000-0008-0000-0B00-000008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77" name="Text Box 15">
          <a:extLst>
            <a:ext uri="{FF2B5EF4-FFF2-40B4-BE49-F238E27FC236}">
              <a16:creationId xmlns:a16="http://schemas.microsoft.com/office/drawing/2014/main" id="{00000000-0008-0000-0B00-000009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78" name="Text Box 17">
          <a:extLst>
            <a:ext uri="{FF2B5EF4-FFF2-40B4-BE49-F238E27FC236}">
              <a16:creationId xmlns:a16="http://schemas.microsoft.com/office/drawing/2014/main" id="{00000000-0008-0000-0B00-00000A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79" name="Text Box 19">
          <a:extLst>
            <a:ext uri="{FF2B5EF4-FFF2-40B4-BE49-F238E27FC236}">
              <a16:creationId xmlns:a16="http://schemas.microsoft.com/office/drawing/2014/main" id="{00000000-0008-0000-0B00-00000B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80" name="Text Box 21">
          <a:extLst>
            <a:ext uri="{FF2B5EF4-FFF2-40B4-BE49-F238E27FC236}">
              <a16:creationId xmlns:a16="http://schemas.microsoft.com/office/drawing/2014/main" id="{00000000-0008-0000-0B00-00000C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81" name="Text Box 23">
          <a:extLst>
            <a:ext uri="{FF2B5EF4-FFF2-40B4-BE49-F238E27FC236}">
              <a16:creationId xmlns:a16="http://schemas.microsoft.com/office/drawing/2014/main" id="{00000000-0008-0000-0B00-00000D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94" name="Text Box 1">
          <a:extLst>
            <a:ext uri="{FF2B5EF4-FFF2-40B4-BE49-F238E27FC236}">
              <a16:creationId xmlns:a16="http://schemas.microsoft.com/office/drawing/2014/main" id="{00000000-0008-0000-0B00-00001A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95" name="Text Box 3">
          <a:extLst>
            <a:ext uri="{FF2B5EF4-FFF2-40B4-BE49-F238E27FC236}">
              <a16:creationId xmlns:a16="http://schemas.microsoft.com/office/drawing/2014/main" id="{00000000-0008-0000-0B00-00001B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96" name="Text Box 5">
          <a:extLst>
            <a:ext uri="{FF2B5EF4-FFF2-40B4-BE49-F238E27FC236}">
              <a16:creationId xmlns:a16="http://schemas.microsoft.com/office/drawing/2014/main" id="{00000000-0008-0000-0B00-00001C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97" name="Text Box 7">
          <a:extLst>
            <a:ext uri="{FF2B5EF4-FFF2-40B4-BE49-F238E27FC236}">
              <a16:creationId xmlns:a16="http://schemas.microsoft.com/office/drawing/2014/main" id="{00000000-0008-0000-0B00-00001D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98" name="Text Box 9">
          <a:extLst>
            <a:ext uri="{FF2B5EF4-FFF2-40B4-BE49-F238E27FC236}">
              <a16:creationId xmlns:a16="http://schemas.microsoft.com/office/drawing/2014/main" id="{00000000-0008-0000-0B00-00001E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799" name="Text Box 11">
          <a:extLst>
            <a:ext uri="{FF2B5EF4-FFF2-40B4-BE49-F238E27FC236}">
              <a16:creationId xmlns:a16="http://schemas.microsoft.com/office/drawing/2014/main" id="{00000000-0008-0000-0B00-00001F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00" name="Text Box 13">
          <a:extLst>
            <a:ext uri="{FF2B5EF4-FFF2-40B4-BE49-F238E27FC236}">
              <a16:creationId xmlns:a16="http://schemas.microsoft.com/office/drawing/2014/main" id="{00000000-0008-0000-0B00-000020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01" name="Text Box 15">
          <a:extLst>
            <a:ext uri="{FF2B5EF4-FFF2-40B4-BE49-F238E27FC236}">
              <a16:creationId xmlns:a16="http://schemas.microsoft.com/office/drawing/2014/main" id="{00000000-0008-0000-0B00-000021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02" name="Text Box 17">
          <a:extLst>
            <a:ext uri="{FF2B5EF4-FFF2-40B4-BE49-F238E27FC236}">
              <a16:creationId xmlns:a16="http://schemas.microsoft.com/office/drawing/2014/main" id="{00000000-0008-0000-0B00-000022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03" name="Text Box 19">
          <a:extLst>
            <a:ext uri="{FF2B5EF4-FFF2-40B4-BE49-F238E27FC236}">
              <a16:creationId xmlns:a16="http://schemas.microsoft.com/office/drawing/2014/main" id="{00000000-0008-0000-0B00-000023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04" name="Text Box 21">
          <a:extLst>
            <a:ext uri="{FF2B5EF4-FFF2-40B4-BE49-F238E27FC236}">
              <a16:creationId xmlns:a16="http://schemas.microsoft.com/office/drawing/2014/main" id="{00000000-0008-0000-0B00-000024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05" name="Text Box 23">
          <a:extLst>
            <a:ext uri="{FF2B5EF4-FFF2-40B4-BE49-F238E27FC236}">
              <a16:creationId xmlns:a16="http://schemas.microsoft.com/office/drawing/2014/main" id="{00000000-0008-0000-0B00-000025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06" name="Text Box 1">
          <a:extLst>
            <a:ext uri="{FF2B5EF4-FFF2-40B4-BE49-F238E27FC236}">
              <a16:creationId xmlns:a16="http://schemas.microsoft.com/office/drawing/2014/main" id="{00000000-0008-0000-0B00-000026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07" name="Text Box 3">
          <a:extLst>
            <a:ext uri="{FF2B5EF4-FFF2-40B4-BE49-F238E27FC236}">
              <a16:creationId xmlns:a16="http://schemas.microsoft.com/office/drawing/2014/main" id="{00000000-0008-0000-0B00-000027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08" name="Text Box 5">
          <a:extLst>
            <a:ext uri="{FF2B5EF4-FFF2-40B4-BE49-F238E27FC236}">
              <a16:creationId xmlns:a16="http://schemas.microsoft.com/office/drawing/2014/main" id="{00000000-0008-0000-0B00-000028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09" name="Text Box 7">
          <a:extLst>
            <a:ext uri="{FF2B5EF4-FFF2-40B4-BE49-F238E27FC236}">
              <a16:creationId xmlns:a16="http://schemas.microsoft.com/office/drawing/2014/main" id="{00000000-0008-0000-0B00-000029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10" name="Text Box 9">
          <a:extLst>
            <a:ext uri="{FF2B5EF4-FFF2-40B4-BE49-F238E27FC236}">
              <a16:creationId xmlns:a16="http://schemas.microsoft.com/office/drawing/2014/main" id="{00000000-0008-0000-0B00-00002A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11" name="Text Box 11">
          <a:extLst>
            <a:ext uri="{FF2B5EF4-FFF2-40B4-BE49-F238E27FC236}">
              <a16:creationId xmlns:a16="http://schemas.microsoft.com/office/drawing/2014/main" id="{00000000-0008-0000-0B00-00002B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12" name="Text Box 13">
          <a:extLst>
            <a:ext uri="{FF2B5EF4-FFF2-40B4-BE49-F238E27FC236}">
              <a16:creationId xmlns:a16="http://schemas.microsoft.com/office/drawing/2014/main" id="{00000000-0008-0000-0B00-00002C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13" name="Text Box 15">
          <a:extLst>
            <a:ext uri="{FF2B5EF4-FFF2-40B4-BE49-F238E27FC236}">
              <a16:creationId xmlns:a16="http://schemas.microsoft.com/office/drawing/2014/main" id="{00000000-0008-0000-0B00-00002D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14" name="Text Box 17">
          <a:extLst>
            <a:ext uri="{FF2B5EF4-FFF2-40B4-BE49-F238E27FC236}">
              <a16:creationId xmlns:a16="http://schemas.microsoft.com/office/drawing/2014/main" id="{00000000-0008-0000-0B00-00002E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15" name="Text Box 19">
          <a:extLst>
            <a:ext uri="{FF2B5EF4-FFF2-40B4-BE49-F238E27FC236}">
              <a16:creationId xmlns:a16="http://schemas.microsoft.com/office/drawing/2014/main" id="{00000000-0008-0000-0B00-00002F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16" name="Text Box 21">
          <a:extLst>
            <a:ext uri="{FF2B5EF4-FFF2-40B4-BE49-F238E27FC236}">
              <a16:creationId xmlns:a16="http://schemas.microsoft.com/office/drawing/2014/main" id="{00000000-0008-0000-0B00-000030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17" name="Text Box 23">
          <a:extLst>
            <a:ext uri="{FF2B5EF4-FFF2-40B4-BE49-F238E27FC236}">
              <a16:creationId xmlns:a16="http://schemas.microsoft.com/office/drawing/2014/main" id="{00000000-0008-0000-0B00-000031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26" name="Text Box 1">
          <a:extLst>
            <a:ext uri="{FF2B5EF4-FFF2-40B4-BE49-F238E27FC236}">
              <a16:creationId xmlns:a16="http://schemas.microsoft.com/office/drawing/2014/main" id="{00000000-0008-0000-0B00-00003A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27" name="Text Box 3">
          <a:extLst>
            <a:ext uri="{FF2B5EF4-FFF2-40B4-BE49-F238E27FC236}">
              <a16:creationId xmlns:a16="http://schemas.microsoft.com/office/drawing/2014/main" id="{00000000-0008-0000-0B00-00003B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28" name="Text Box 5">
          <a:extLst>
            <a:ext uri="{FF2B5EF4-FFF2-40B4-BE49-F238E27FC236}">
              <a16:creationId xmlns:a16="http://schemas.microsoft.com/office/drawing/2014/main" id="{00000000-0008-0000-0B00-00003C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29" name="Text Box 7">
          <a:extLst>
            <a:ext uri="{FF2B5EF4-FFF2-40B4-BE49-F238E27FC236}">
              <a16:creationId xmlns:a16="http://schemas.microsoft.com/office/drawing/2014/main" id="{00000000-0008-0000-0B00-00003D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30" name="Text Box 9">
          <a:extLst>
            <a:ext uri="{FF2B5EF4-FFF2-40B4-BE49-F238E27FC236}">
              <a16:creationId xmlns:a16="http://schemas.microsoft.com/office/drawing/2014/main" id="{00000000-0008-0000-0B00-00003E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31" name="Text Box 11">
          <a:extLst>
            <a:ext uri="{FF2B5EF4-FFF2-40B4-BE49-F238E27FC236}">
              <a16:creationId xmlns:a16="http://schemas.microsoft.com/office/drawing/2014/main" id="{00000000-0008-0000-0B00-00003F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32" name="Text Box 13">
          <a:extLst>
            <a:ext uri="{FF2B5EF4-FFF2-40B4-BE49-F238E27FC236}">
              <a16:creationId xmlns:a16="http://schemas.microsoft.com/office/drawing/2014/main" id="{00000000-0008-0000-0B00-000040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33" name="Text Box 15">
          <a:extLst>
            <a:ext uri="{FF2B5EF4-FFF2-40B4-BE49-F238E27FC236}">
              <a16:creationId xmlns:a16="http://schemas.microsoft.com/office/drawing/2014/main" id="{00000000-0008-0000-0B00-000041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34" name="Text Box 17">
          <a:extLst>
            <a:ext uri="{FF2B5EF4-FFF2-40B4-BE49-F238E27FC236}">
              <a16:creationId xmlns:a16="http://schemas.microsoft.com/office/drawing/2014/main" id="{00000000-0008-0000-0B00-000042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35" name="Text Box 19">
          <a:extLst>
            <a:ext uri="{FF2B5EF4-FFF2-40B4-BE49-F238E27FC236}">
              <a16:creationId xmlns:a16="http://schemas.microsoft.com/office/drawing/2014/main" id="{00000000-0008-0000-0B00-000043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36" name="Text Box 21">
          <a:extLst>
            <a:ext uri="{FF2B5EF4-FFF2-40B4-BE49-F238E27FC236}">
              <a16:creationId xmlns:a16="http://schemas.microsoft.com/office/drawing/2014/main" id="{00000000-0008-0000-0B00-000044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37" name="Text Box 23">
          <a:extLst>
            <a:ext uri="{FF2B5EF4-FFF2-40B4-BE49-F238E27FC236}">
              <a16:creationId xmlns:a16="http://schemas.microsoft.com/office/drawing/2014/main" id="{00000000-0008-0000-0B00-000045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38" name="Text Box 1">
          <a:extLst>
            <a:ext uri="{FF2B5EF4-FFF2-40B4-BE49-F238E27FC236}">
              <a16:creationId xmlns:a16="http://schemas.microsoft.com/office/drawing/2014/main" id="{00000000-0008-0000-0B00-000046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39" name="Text Box 3">
          <a:extLst>
            <a:ext uri="{FF2B5EF4-FFF2-40B4-BE49-F238E27FC236}">
              <a16:creationId xmlns:a16="http://schemas.microsoft.com/office/drawing/2014/main" id="{00000000-0008-0000-0B00-000047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40" name="Text Box 5">
          <a:extLst>
            <a:ext uri="{FF2B5EF4-FFF2-40B4-BE49-F238E27FC236}">
              <a16:creationId xmlns:a16="http://schemas.microsoft.com/office/drawing/2014/main" id="{00000000-0008-0000-0B00-000048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41" name="Text Box 7">
          <a:extLst>
            <a:ext uri="{FF2B5EF4-FFF2-40B4-BE49-F238E27FC236}">
              <a16:creationId xmlns:a16="http://schemas.microsoft.com/office/drawing/2014/main" id="{00000000-0008-0000-0B00-000049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42" name="Text Box 9">
          <a:extLst>
            <a:ext uri="{FF2B5EF4-FFF2-40B4-BE49-F238E27FC236}">
              <a16:creationId xmlns:a16="http://schemas.microsoft.com/office/drawing/2014/main" id="{00000000-0008-0000-0B00-00004A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43" name="Text Box 11">
          <a:extLst>
            <a:ext uri="{FF2B5EF4-FFF2-40B4-BE49-F238E27FC236}">
              <a16:creationId xmlns:a16="http://schemas.microsoft.com/office/drawing/2014/main" id="{00000000-0008-0000-0B00-00004B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44" name="Text Box 13">
          <a:extLst>
            <a:ext uri="{FF2B5EF4-FFF2-40B4-BE49-F238E27FC236}">
              <a16:creationId xmlns:a16="http://schemas.microsoft.com/office/drawing/2014/main" id="{00000000-0008-0000-0B00-00004C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45" name="Text Box 15">
          <a:extLst>
            <a:ext uri="{FF2B5EF4-FFF2-40B4-BE49-F238E27FC236}">
              <a16:creationId xmlns:a16="http://schemas.microsoft.com/office/drawing/2014/main" id="{00000000-0008-0000-0B00-00004D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46" name="Text Box 17">
          <a:extLst>
            <a:ext uri="{FF2B5EF4-FFF2-40B4-BE49-F238E27FC236}">
              <a16:creationId xmlns:a16="http://schemas.microsoft.com/office/drawing/2014/main" id="{00000000-0008-0000-0B00-00004E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47" name="Text Box 19">
          <a:extLst>
            <a:ext uri="{FF2B5EF4-FFF2-40B4-BE49-F238E27FC236}">
              <a16:creationId xmlns:a16="http://schemas.microsoft.com/office/drawing/2014/main" id="{00000000-0008-0000-0B00-00004F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48" name="Text Box 21">
          <a:extLst>
            <a:ext uri="{FF2B5EF4-FFF2-40B4-BE49-F238E27FC236}">
              <a16:creationId xmlns:a16="http://schemas.microsoft.com/office/drawing/2014/main" id="{00000000-0008-0000-0B00-000050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49" name="Text Box 23">
          <a:extLst>
            <a:ext uri="{FF2B5EF4-FFF2-40B4-BE49-F238E27FC236}">
              <a16:creationId xmlns:a16="http://schemas.microsoft.com/office/drawing/2014/main" id="{00000000-0008-0000-0B00-000051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62" name="Text Box 1">
          <a:extLst>
            <a:ext uri="{FF2B5EF4-FFF2-40B4-BE49-F238E27FC236}">
              <a16:creationId xmlns:a16="http://schemas.microsoft.com/office/drawing/2014/main" id="{00000000-0008-0000-0B00-00005E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63" name="Text Box 3">
          <a:extLst>
            <a:ext uri="{FF2B5EF4-FFF2-40B4-BE49-F238E27FC236}">
              <a16:creationId xmlns:a16="http://schemas.microsoft.com/office/drawing/2014/main" id="{00000000-0008-0000-0B00-00005F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64" name="Text Box 5">
          <a:extLst>
            <a:ext uri="{FF2B5EF4-FFF2-40B4-BE49-F238E27FC236}">
              <a16:creationId xmlns:a16="http://schemas.microsoft.com/office/drawing/2014/main" id="{00000000-0008-0000-0B00-000060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65" name="Text Box 7">
          <a:extLst>
            <a:ext uri="{FF2B5EF4-FFF2-40B4-BE49-F238E27FC236}">
              <a16:creationId xmlns:a16="http://schemas.microsoft.com/office/drawing/2014/main" id="{00000000-0008-0000-0B00-000061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66" name="Text Box 9">
          <a:extLst>
            <a:ext uri="{FF2B5EF4-FFF2-40B4-BE49-F238E27FC236}">
              <a16:creationId xmlns:a16="http://schemas.microsoft.com/office/drawing/2014/main" id="{00000000-0008-0000-0B00-000062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67" name="Text Box 11">
          <a:extLst>
            <a:ext uri="{FF2B5EF4-FFF2-40B4-BE49-F238E27FC236}">
              <a16:creationId xmlns:a16="http://schemas.microsoft.com/office/drawing/2014/main" id="{00000000-0008-0000-0B00-000063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68" name="Text Box 13">
          <a:extLst>
            <a:ext uri="{FF2B5EF4-FFF2-40B4-BE49-F238E27FC236}">
              <a16:creationId xmlns:a16="http://schemas.microsoft.com/office/drawing/2014/main" id="{00000000-0008-0000-0B00-000064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69" name="Text Box 15">
          <a:extLst>
            <a:ext uri="{FF2B5EF4-FFF2-40B4-BE49-F238E27FC236}">
              <a16:creationId xmlns:a16="http://schemas.microsoft.com/office/drawing/2014/main" id="{00000000-0008-0000-0B00-000065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70" name="Text Box 17">
          <a:extLst>
            <a:ext uri="{FF2B5EF4-FFF2-40B4-BE49-F238E27FC236}">
              <a16:creationId xmlns:a16="http://schemas.microsoft.com/office/drawing/2014/main" id="{00000000-0008-0000-0B00-000066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71" name="Text Box 19">
          <a:extLst>
            <a:ext uri="{FF2B5EF4-FFF2-40B4-BE49-F238E27FC236}">
              <a16:creationId xmlns:a16="http://schemas.microsoft.com/office/drawing/2014/main" id="{00000000-0008-0000-0B00-000067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72" name="Text Box 21">
          <a:extLst>
            <a:ext uri="{FF2B5EF4-FFF2-40B4-BE49-F238E27FC236}">
              <a16:creationId xmlns:a16="http://schemas.microsoft.com/office/drawing/2014/main" id="{00000000-0008-0000-0B00-000068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73" name="Text Box 23">
          <a:extLst>
            <a:ext uri="{FF2B5EF4-FFF2-40B4-BE49-F238E27FC236}">
              <a16:creationId xmlns:a16="http://schemas.microsoft.com/office/drawing/2014/main" id="{00000000-0008-0000-0B00-000069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74" name="Text Box 1">
          <a:extLst>
            <a:ext uri="{FF2B5EF4-FFF2-40B4-BE49-F238E27FC236}">
              <a16:creationId xmlns:a16="http://schemas.microsoft.com/office/drawing/2014/main" id="{00000000-0008-0000-0B00-00006A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75" name="Text Box 3">
          <a:extLst>
            <a:ext uri="{FF2B5EF4-FFF2-40B4-BE49-F238E27FC236}">
              <a16:creationId xmlns:a16="http://schemas.microsoft.com/office/drawing/2014/main" id="{00000000-0008-0000-0B00-00006B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76" name="Text Box 5">
          <a:extLst>
            <a:ext uri="{FF2B5EF4-FFF2-40B4-BE49-F238E27FC236}">
              <a16:creationId xmlns:a16="http://schemas.microsoft.com/office/drawing/2014/main" id="{00000000-0008-0000-0B00-00006C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77" name="Text Box 7">
          <a:extLst>
            <a:ext uri="{FF2B5EF4-FFF2-40B4-BE49-F238E27FC236}">
              <a16:creationId xmlns:a16="http://schemas.microsoft.com/office/drawing/2014/main" id="{00000000-0008-0000-0B00-00006D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78" name="Text Box 9">
          <a:extLst>
            <a:ext uri="{FF2B5EF4-FFF2-40B4-BE49-F238E27FC236}">
              <a16:creationId xmlns:a16="http://schemas.microsoft.com/office/drawing/2014/main" id="{00000000-0008-0000-0B00-00006E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79" name="Text Box 11">
          <a:extLst>
            <a:ext uri="{FF2B5EF4-FFF2-40B4-BE49-F238E27FC236}">
              <a16:creationId xmlns:a16="http://schemas.microsoft.com/office/drawing/2014/main" id="{00000000-0008-0000-0B00-00006F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80" name="Text Box 13">
          <a:extLst>
            <a:ext uri="{FF2B5EF4-FFF2-40B4-BE49-F238E27FC236}">
              <a16:creationId xmlns:a16="http://schemas.microsoft.com/office/drawing/2014/main" id="{00000000-0008-0000-0B00-000070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81" name="Text Box 15">
          <a:extLst>
            <a:ext uri="{FF2B5EF4-FFF2-40B4-BE49-F238E27FC236}">
              <a16:creationId xmlns:a16="http://schemas.microsoft.com/office/drawing/2014/main" id="{00000000-0008-0000-0B00-000071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82" name="Text Box 17">
          <a:extLst>
            <a:ext uri="{FF2B5EF4-FFF2-40B4-BE49-F238E27FC236}">
              <a16:creationId xmlns:a16="http://schemas.microsoft.com/office/drawing/2014/main" id="{00000000-0008-0000-0B00-000072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83" name="Text Box 19">
          <a:extLst>
            <a:ext uri="{FF2B5EF4-FFF2-40B4-BE49-F238E27FC236}">
              <a16:creationId xmlns:a16="http://schemas.microsoft.com/office/drawing/2014/main" id="{00000000-0008-0000-0B00-000073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84" name="Text Box 21">
          <a:extLst>
            <a:ext uri="{FF2B5EF4-FFF2-40B4-BE49-F238E27FC236}">
              <a16:creationId xmlns:a16="http://schemas.microsoft.com/office/drawing/2014/main" id="{00000000-0008-0000-0B00-000074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85" name="Text Box 23">
          <a:extLst>
            <a:ext uri="{FF2B5EF4-FFF2-40B4-BE49-F238E27FC236}">
              <a16:creationId xmlns:a16="http://schemas.microsoft.com/office/drawing/2014/main" id="{00000000-0008-0000-0B00-000075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94" name="Text Box 1">
          <a:extLst>
            <a:ext uri="{FF2B5EF4-FFF2-40B4-BE49-F238E27FC236}">
              <a16:creationId xmlns:a16="http://schemas.microsoft.com/office/drawing/2014/main" id="{00000000-0008-0000-0B00-00007E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95" name="Text Box 3">
          <a:extLst>
            <a:ext uri="{FF2B5EF4-FFF2-40B4-BE49-F238E27FC236}">
              <a16:creationId xmlns:a16="http://schemas.microsoft.com/office/drawing/2014/main" id="{00000000-0008-0000-0B00-00007F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96" name="Text Box 5">
          <a:extLst>
            <a:ext uri="{FF2B5EF4-FFF2-40B4-BE49-F238E27FC236}">
              <a16:creationId xmlns:a16="http://schemas.microsoft.com/office/drawing/2014/main" id="{00000000-0008-0000-0B00-000080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97" name="Text Box 7">
          <a:extLst>
            <a:ext uri="{FF2B5EF4-FFF2-40B4-BE49-F238E27FC236}">
              <a16:creationId xmlns:a16="http://schemas.microsoft.com/office/drawing/2014/main" id="{00000000-0008-0000-0B00-000081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98" name="Text Box 9">
          <a:extLst>
            <a:ext uri="{FF2B5EF4-FFF2-40B4-BE49-F238E27FC236}">
              <a16:creationId xmlns:a16="http://schemas.microsoft.com/office/drawing/2014/main" id="{00000000-0008-0000-0B00-000082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899" name="Text Box 11">
          <a:extLst>
            <a:ext uri="{FF2B5EF4-FFF2-40B4-BE49-F238E27FC236}">
              <a16:creationId xmlns:a16="http://schemas.microsoft.com/office/drawing/2014/main" id="{00000000-0008-0000-0B00-000083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00" name="Text Box 13">
          <a:extLst>
            <a:ext uri="{FF2B5EF4-FFF2-40B4-BE49-F238E27FC236}">
              <a16:creationId xmlns:a16="http://schemas.microsoft.com/office/drawing/2014/main" id="{00000000-0008-0000-0B00-000084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01" name="Text Box 15">
          <a:extLst>
            <a:ext uri="{FF2B5EF4-FFF2-40B4-BE49-F238E27FC236}">
              <a16:creationId xmlns:a16="http://schemas.microsoft.com/office/drawing/2014/main" id="{00000000-0008-0000-0B00-000085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02" name="Text Box 17">
          <a:extLst>
            <a:ext uri="{FF2B5EF4-FFF2-40B4-BE49-F238E27FC236}">
              <a16:creationId xmlns:a16="http://schemas.microsoft.com/office/drawing/2014/main" id="{00000000-0008-0000-0B00-000086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03" name="Text Box 19">
          <a:extLst>
            <a:ext uri="{FF2B5EF4-FFF2-40B4-BE49-F238E27FC236}">
              <a16:creationId xmlns:a16="http://schemas.microsoft.com/office/drawing/2014/main" id="{00000000-0008-0000-0B00-000087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04" name="Text Box 21">
          <a:extLst>
            <a:ext uri="{FF2B5EF4-FFF2-40B4-BE49-F238E27FC236}">
              <a16:creationId xmlns:a16="http://schemas.microsoft.com/office/drawing/2014/main" id="{00000000-0008-0000-0B00-000088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05" name="Text Box 23">
          <a:extLst>
            <a:ext uri="{FF2B5EF4-FFF2-40B4-BE49-F238E27FC236}">
              <a16:creationId xmlns:a16="http://schemas.microsoft.com/office/drawing/2014/main" id="{00000000-0008-0000-0B00-000089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06" name="Text Box 1">
          <a:extLst>
            <a:ext uri="{FF2B5EF4-FFF2-40B4-BE49-F238E27FC236}">
              <a16:creationId xmlns:a16="http://schemas.microsoft.com/office/drawing/2014/main" id="{00000000-0008-0000-0B00-00008A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07" name="Text Box 3">
          <a:extLst>
            <a:ext uri="{FF2B5EF4-FFF2-40B4-BE49-F238E27FC236}">
              <a16:creationId xmlns:a16="http://schemas.microsoft.com/office/drawing/2014/main" id="{00000000-0008-0000-0B00-00008B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08" name="Text Box 5">
          <a:extLst>
            <a:ext uri="{FF2B5EF4-FFF2-40B4-BE49-F238E27FC236}">
              <a16:creationId xmlns:a16="http://schemas.microsoft.com/office/drawing/2014/main" id="{00000000-0008-0000-0B00-00008C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09" name="Text Box 7">
          <a:extLst>
            <a:ext uri="{FF2B5EF4-FFF2-40B4-BE49-F238E27FC236}">
              <a16:creationId xmlns:a16="http://schemas.microsoft.com/office/drawing/2014/main" id="{00000000-0008-0000-0B00-00008D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10" name="Text Box 9">
          <a:extLst>
            <a:ext uri="{FF2B5EF4-FFF2-40B4-BE49-F238E27FC236}">
              <a16:creationId xmlns:a16="http://schemas.microsoft.com/office/drawing/2014/main" id="{00000000-0008-0000-0B00-00008E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11" name="Text Box 11">
          <a:extLst>
            <a:ext uri="{FF2B5EF4-FFF2-40B4-BE49-F238E27FC236}">
              <a16:creationId xmlns:a16="http://schemas.microsoft.com/office/drawing/2014/main" id="{00000000-0008-0000-0B00-00008F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12" name="Text Box 13">
          <a:extLst>
            <a:ext uri="{FF2B5EF4-FFF2-40B4-BE49-F238E27FC236}">
              <a16:creationId xmlns:a16="http://schemas.microsoft.com/office/drawing/2014/main" id="{00000000-0008-0000-0B00-000090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13" name="Text Box 15">
          <a:extLst>
            <a:ext uri="{FF2B5EF4-FFF2-40B4-BE49-F238E27FC236}">
              <a16:creationId xmlns:a16="http://schemas.microsoft.com/office/drawing/2014/main" id="{00000000-0008-0000-0B00-000091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14" name="Text Box 17">
          <a:extLst>
            <a:ext uri="{FF2B5EF4-FFF2-40B4-BE49-F238E27FC236}">
              <a16:creationId xmlns:a16="http://schemas.microsoft.com/office/drawing/2014/main" id="{00000000-0008-0000-0B00-000092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15" name="Text Box 19">
          <a:extLst>
            <a:ext uri="{FF2B5EF4-FFF2-40B4-BE49-F238E27FC236}">
              <a16:creationId xmlns:a16="http://schemas.microsoft.com/office/drawing/2014/main" id="{00000000-0008-0000-0B00-000093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16" name="Text Box 21">
          <a:extLst>
            <a:ext uri="{FF2B5EF4-FFF2-40B4-BE49-F238E27FC236}">
              <a16:creationId xmlns:a16="http://schemas.microsoft.com/office/drawing/2014/main" id="{00000000-0008-0000-0B00-000094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17" name="Text Box 23">
          <a:extLst>
            <a:ext uri="{FF2B5EF4-FFF2-40B4-BE49-F238E27FC236}">
              <a16:creationId xmlns:a16="http://schemas.microsoft.com/office/drawing/2014/main" id="{00000000-0008-0000-0B00-000095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30" name="Text Box 1">
          <a:extLst>
            <a:ext uri="{FF2B5EF4-FFF2-40B4-BE49-F238E27FC236}">
              <a16:creationId xmlns:a16="http://schemas.microsoft.com/office/drawing/2014/main" id="{00000000-0008-0000-0B00-0000A2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31" name="Text Box 3">
          <a:extLst>
            <a:ext uri="{FF2B5EF4-FFF2-40B4-BE49-F238E27FC236}">
              <a16:creationId xmlns:a16="http://schemas.microsoft.com/office/drawing/2014/main" id="{00000000-0008-0000-0B00-0000A3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32" name="Text Box 5">
          <a:extLst>
            <a:ext uri="{FF2B5EF4-FFF2-40B4-BE49-F238E27FC236}">
              <a16:creationId xmlns:a16="http://schemas.microsoft.com/office/drawing/2014/main" id="{00000000-0008-0000-0B00-0000A4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33" name="Text Box 7">
          <a:extLst>
            <a:ext uri="{FF2B5EF4-FFF2-40B4-BE49-F238E27FC236}">
              <a16:creationId xmlns:a16="http://schemas.microsoft.com/office/drawing/2014/main" id="{00000000-0008-0000-0B00-0000A5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34" name="Text Box 9">
          <a:extLst>
            <a:ext uri="{FF2B5EF4-FFF2-40B4-BE49-F238E27FC236}">
              <a16:creationId xmlns:a16="http://schemas.microsoft.com/office/drawing/2014/main" id="{00000000-0008-0000-0B00-0000A6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35" name="Text Box 11">
          <a:extLst>
            <a:ext uri="{FF2B5EF4-FFF2-40B4-BE49-F238E27FC236}">
              <a16:creationId xmlns:a16="http://schemas.microsoft.com/office/drawing/2014/main" id="{00000000-0008-0000-0B00-0000A7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36" name="Text Box 13">
          <a:extLst>
            <a:ext uri="{FF2B5EF4-FFF2-40B4-BE49-F238E27FC236}">
              <a16:creationId xmlns:a16="http://schemas.microsoft.com/office/drawing/2014/main" id="{00000000-0008-0000-0B00-0000A8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37" name="Text Box 15">
          <a:extLst>
            <a:ext uri="{FF2B5EF4-FFF2-40B4-BE49-F238E27FC236}">
              <a16:creationId xmlns:a16="http://schemas.microsoft.com/office/drawing/2014/main" id="{00000000-0008-0000-0B00-0000A9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38" name="Text Box 17">
          <a:extLst>
            <a:ext uri="{FF2B5EF4-FFF2-40B4-BE49-F238E27FC236}">
              <a16:creationId xmlns:a16="http://schemas.microsoft.com/office/drawing/2014/main" id="{00000000-0008-0000-0B00-0000AA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39" name="Text Box 19">
          <a:extLst>
            <a:ext uri="{FF2B5EF4-FFF2-40B4-BE49-F238E27FC236}">
              <a16:creationId xmlns:a16="http://schemas.microsoft.com/office/drawing/2014/main" id="{00000000-0008-0000-0B00-0000AB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40" name="Text Box 21">
          <a:extLst>
            <a:ext uri="{FF2B5EF4-FFF2-40B4-BE49-F238E27FC236}">
              <a16:creationId xmlns:a16="http://schemas.microsoft.com/office/drawing/2014/main" id="{00000000-0008-0000-0B00-0000AC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41" name="Text Box 23">
          <a:extLst>
            <a:ext uri="{FF2B5EF4-FFF2-40B4-BE49-F238E27FC236}">
              <a16:creationId xmlns:a16="http://schemas.microsoft.com/office/drawing/2014/main" id="{00000000-0008-0000-0B00-0000AD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42" name="Text Box 1">
          <a:extLst>
            <a:ext uri="{FF2B5EF4-FFF2-40B4-BE49-F238E27FC236}">
              <a16:creationId xmlns:a16="http://schemas.microsoft.com/office/drawing/2014/main" id="{00000000-0008-0000-0B00-0000AE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43" name="Text Box 3">
          <a:extLst>
            <a:ext uri="{FF2B5EF4-FFF2-40B4-BE49-F238E27FC236}">
              <a16:creationId xmlns:a16="http://schemas.microsoft.com/office/drawing/2014/main" id="{00000000-0008-0000-0B00-0000AF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44" name="Text Box 5">
          <a:extLst>
            <a:ext uri="{FF2B5EF4-FFF2-40B4-BE49-F238E27FC236}">
              <a16:creationId xmlns:a16="http://schemas.microsoft.com/office/drawing/2014/main" id="{00000000-0008-0000-0B00-0000B0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45" name="Text Box 7">
          <a:extLst>
            <a:ext uri="{FF2B5EF4-FFF2-40B4-BE49-F238E27FC236}">
              <a16:creationId xmlns:a16="http://schemas.microsoft.com/office/drawing/2014/main" id="{00000000-0008-0000-0B00-0000B1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46" name="Text Box 9">
          <a:extLst>
            <a:ext uri="{FF2B5EF4-FFF2-40B4-BE49-F238E27FC236}">
              <a16:creationId xmlns:a16="http://schemas.microsoft.com/office/drawing/2014/main" id="{00000000-0008-0000-0B00-0000B2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47" name="Text Box 11">
          <a:extLst>
            <a:ext uri="{FF2B5EF4-FFF2-40B4-BE49-F238E27FC236}">
              <a16:creationId xmlns:a16="http://schemas.microsoft.com/office/drawing/2014/main" id="{00000000-0008-0000-0B00-0000B3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48" name="Text Box 13">
          <a:extLst>
            <a:ext uri="{FF2B5EF4-FFF2-40B4-BE49-F238E27FC236}">
              <a16:creationId xmlns:a16="http://schemas.microsoft.com/office/drawing/2014/main" id="{00000000-0008-0000-0B00-0000B4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49" name="Text Box 15">
          <a:extLst>
            <a:ext uri="{FF2B5EF4-FFF2-40B4-BE49-F238E27FC236}">
              <a16:creationId xmlns:a16="http://schemas.microsoft.com/office/drawing/2014/main" id="{00000000-0008-0000-0B00-0000B5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50" name="Text Box 17">
          <a:extLst>
            <a:ext uri="{FF2B5EF4-FFF2-40B4-BE49-F238E27FC236}">
              <a16:creationId xmlns:a16="http://schemas.microsoft.com/office/drawing/2014/main" id="{00000000-0008-0000-0B00-0000B6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51" name="Text Box 19">
          <a:extLst>
            <a:ext uri="{FF2B5EF4-FFF2-40B4-BE49-F238E27FC236}">
              <a16:creationId xmlns:a16="http://schemas.microsoft.com/office/drawing/2014/main" id="{00000000-0008-0000-0B00-0000B7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52" name="Text Box 21">
          <a:extLst>
            <a:ext uri="{FF2B5EF4-FFF2-40B4-BE49-F238E27FC236}">
              <a16:creationId xmlns:a16="http://schemas.microsoft.com/office/drawing/2014/main" id="{00000000-0008-0000-0B00-0000B8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53" name="Text Box 23">
          <a:extLst>
            <a:ext uri="{FF2B5EF4-FFF2-40B4-BE49-F238E27FC236}">
              <a16:creationId xmlns:a16="http://schemas.microsoft.com/office/drawing/2014/main" id="{00000000-0008-0000-0B00-0000B9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62" name="Text Box 1">
          <a:extLst>
            <a:ext uri="{FF2B5EF4-FFF2-40B4-BE49-F238E27FC236}">
              <a16:creationId xmlns:a16="http://schemas.microsoft.com/office/drawing/2014/main" id="{00000000-0008-0000-0B00-0000C2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63" name="Text Box 3">
          <a:extLst>
            <a:ext uri="{FF2B5EF4-FFF2-40B4-BE49-F238E27FC236}">
              <a16:creationId xmlns:a16="http://schemas.microsoft.com/office/drawing/2014/main" id="{00000000-0008-0000-0B00-0000C3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64" name="Text Box 5">
          <a:extLst>
            <a:ext uri="{FF2B5EF4-FFF2-40B4-BE49-F238E27FC236}">
              <a16:creationId xmlns:a16="http://schemas.microsoft.com/office/drawing/2014/main" id="{00000000-0008-0000-0B00-0000C4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65" name="Text Box 7">
          <a:extLst>
            <a:ext uri="{FF2B5EF4-FFF2-40B4-BE49-F238E27FC236}">
              <a16:creationId xmlns:a16="http://schemas.microsoft.com/office/drawing/2014/main" id="{00000000-0008-0000-0B00-0000C5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66" name="Text Box 9">
          <a:extLst>
            <a:ext uri="{FF2B5EF4-FFF2-40B4-BE49-F238E27FC236}">
              <a16:creationId xmlns:a16="http://schemas.microsoft.com/office/drawing/2014/main" id="{00000000-0008-0000-0B00-0000C6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67" name="Text Box 11">
          <a:extLst>
            <a:ext uri="{FF2B5EF4-FFF2-40B4-BE49-F238E27FC236}">
              <a16:creationId xmlns:a16="http://schemas.microsoft.com/office/drawing/2014/main" id="{00000000-0008-0000-0B00-0000C7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68" name="Text Box 13">
          <a:extLst>
            <a:ext uri="{FF2B5EF4-FFF2-40B4-BE49-F238E27FC236}">
              <a16:creationId xmlns:a16="http://schemas.microsoft.com/office/drawing/2014/main" id="{00000000-0008-0000-0B00-0000C8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69" name="Text Box 15">
          <a:extLst>
            <a:ext uri="{FF2B5EF4-FFF2-40B4-BE49-F238E27FC236}">
              <a16:creationId xmlns:a16="http://schemas.microsoft.com/office/drawing/2014/main" id="{00000000-0008-0000-0B00-0000C9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70" name="Text Box 17">
          <a:extLst>
            <a:ext uri="{FF2B5EF4-FFF2-40B4-BE49-F238E27FC236}">
              <a16:creationId xmlns:a16="http://schemas.microsoft.com/office/drawing/2014/main" id="{00000000-0008-0000-0B00-0000CA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71" name="Text Box 19">
          <a:extLst>
            <a:ext uri="{FF2B5EF4-FFF2-40B4-BE49-F238E27FC236}">
              <a16:creationId xmlns:a16="http://schemas.microsoft.com/office/drawing/2014/main" id="{00000000-0008-0000-0B00-0000CB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72" name="Text Box 21">
          <a:extLst>
            <a:ext uri="{FF2B5EF4-FFF2-40B4-BE49-F238E27FC236}">
              <a16:creationId xmlns:a16="http://schemas.microsoft.com/office/drawing/2014/main" id="{00000000-0008-0000-0B00-0000CC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73" name="Text Box 23">
          <a:extLst>
            <a:ext uri="{FF2B5EF4-FFF2-40B4-BE49-F238E27FC236}">
              <a16:creationId xmlns:a16="http://schemas.microsoft.com/office/drawing/2014/main" id="{00000000-0008-0000-0B00-0000CD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74" name="Text Box 1">
          <a:extLst>
            <a:ext uri="{FF2B5EF4-FFF2-40B4-BE49-F238E27FC236}">
              <a16:creationId xmlns:a16="http://schemas.microsoft.com/office/drawing/2014/main" id="{00000000-0008-0000-0B00-0000CE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75" name="Text Box 3">
          <a:extLst>
            <a:ext uri="{FF2B5EF4-FFF2-40B4-BE49-F238E27FC236}">
              <a16:creationId xmlns:a16="http://schemas.microsoft.com/office/drawing/2014/main" id="{00000000-0008-0000-0B00-0000CF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76" name="Text Box 5">
          <a:extLst>
            <a:ext uri="{FF2B5EF4-FFF2-40B4-BE49-F238E27FC236}">
              <a16:creationId xmlns:a16="http://schemas.microsoft.com/office/drawing/2014/main" id="{00000000-0008-0000-0B00-0000D0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77" name="Text Box 7">
          <a:extLst>
            <a:ext uri="{FF2B5EF4-FFF2-40B4-BE49-F238E27FC236}">
              <a16:creationId xmlns:a16="http://schemas.microsoft.com/office/drawing/2014/main" id="{00000000-0008-0000-0B00-0000D1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78" name="Text Box 9">
          <a:extLst>
            <a:ext uri="{FF2B5EF4-FFF2-40B4-BE49-F238E27FC236}">
              <a16:creationId xmlns:a16="http://schemas.microsoft.com/office/drawing/2014/main" id="{00000000-0008-0000-0B00-0000D2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79" name="Text Box 11">
          <a:extLst>
            <a:ext uri="{FF2B5EF4-FFF2-40B4-BE49-F238E27FC236}">
              <a16:creationId xmlns:a16="http://schemas.microsoft.com/office/drawing/2014/main" id="{00000000-0008-0000-0B00-0000D3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80" name="Text Box 13">
          <a:extLst>
            <a:ext uri="{FF2B5EF4-FFF2-40B4-BE49-F238E27FC236}">
              <a16:creationId xmlns:a16="http://schemas.microsoft.com/office/drawing/2014/main" id="{00000000-0008-0000-0B00-0000D4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81" name="Text Box 15">
          <a:extLst>
            <a:ext uri="{FF2B5EF4-FFF2-40B4-BE49-F238E27FC236}">
              <a16:creationId xmlns:a16="http://schemas.microsoft.com/office/drawing/2014/main" id="{00000000-0008-0000-0B00-0000D5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82" name="Text Box 17">
          <a:extLst>
            <a:ext uri="{FF2B5EF4-FFF2-40B4-BE49-F238E27FC236}">
              <a16:creationId xmlns:a16="http://schemas.microsoft.com/office/drawing/2014/main" id="{00000000-0008-0000-0B00-0000D6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83" name="Text Box 19">
          <a:extLst>
            <a:ext uri="{FF2B5EF4-FFF2-40B4-BE49-F238E27FC236}">
              <a16:creationId xmlns:a16="http://schemas.microsoft.com/office/drawing/2014/main" id="{00000000-0008-0000-0B00-0000D7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84" name="Text Box 21">
          <a:extLst>
            <a:ext uri="{FF2B5EF4-FFF2-40B4-BE49-F238E27FC236}">
              <a16:creationId xmlns:a16="http://schemas.microsoft.com/office/drawing/2014/main" id="{00000000-0008-0000-0B00-0000D8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85" name="Text Box 23">
          <a:extLst>
            <a:ext uri="{FF2B5EF4-FFF2-40B4-BE49-F238E27FC236}">
              <a16:creationId xmlns:a16="http://schemas.microsoft.com/office/drawing/2014/main" id="{00000000-0008-0000-0B00-0000D9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98" name="Text Box 1">
          <a:extLst>
            <a:ext uri="{FF2B5EF4-FFF2-40B4-BE49-F238E27FC236}">
              <a16:creationId xmlns:a16="http://schemas.microsoft.com/office/drawing/2014/main" id="{00000000-0008-0000-0B00-0000E6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999" name="Text Box 3">
          <a:extLst>
            <a:ext uri="{FF2B5EF4-FFF2-40B4-BE49-F238E27FC236}">
              <a16:creationId xmlns:a16="http://schemas.microsoft.com/office/drawing/2014/main" id="{00000000-0008-0000-0B00-0000E7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00" name="Text Box 5">
          <a:extLst>
            <a:ext uri="{FF2B5EF4-FFF2-40B4-BE49-F238E27FC236}">
              <a16:creationId xmlns:a16="http://schemas.microsoft.com/office/drawing/2014/main" id="{00000000-0008-0000-0B00-0000E8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01" name="Text Box 7">
          <a:extLst>
            <a:ext uri="{FF2B5EF4-FFF2-40B4-BE49-F238E27FC236}">
              <a16:creationId xmlns:a16="http://schemas.microsoft.com/office/drawing/2014/main" id="{00000000-0008-0000-0B00-0000E9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02" name="Text Box 9">
          <a:extLst>
            <a:ext uri="{FF2B5EF4-FFF2-40B4-BE49-F238E27FC236}">
              <a16:creationId xmlns:a16="http://schemas.microsoft.com/office/drawing/2014/main" id="{00000000-0008-0000-0B00-0000EA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03" name="Text Box 11">
          <a:extLst>
            <a:ext uri="{FF2B5EF4-FFF2-40B4-BE49-F238E27FC236}">
              <a16:creationId xmlns:a16="http://schemas.microsoft.com/office/drawing/2014/main" id="{00000000-0008-0000-0B00-0000EB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04" name="Text Box 13">
          <a:extLst>
            <a:ext uri="{FF2B5EF4-FFF2-40B4-BE49-F238E27FC236}">
              <a16:creationId xmlns:a16="http://schemas.microsoft.com/office/drawing/2014/main" id="{00000000-0008-0000-0B00-0000EC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05" name="Text Box 15">
          <a:extLst>
            <a:ext uri="{FF2B5EF4-FFF2-40B4-BE49-F238E27FC236}">
              <a16:creationId xmlns:a16="http://schemas.microsoft.com/office/drawing/2014/main" id="{00000000-0008-0000-0B00-0000ED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06" name="Text Box 17">
          <a:extLst>
            <a:ext uri="{FF2B5EF4-FFF2-40B4-BE49-F238E27FC236}">
              <a16:creationId xmlns:a16="http://schemas.microsoft.com/office/drawing/2014/main" id="{00000000-0008-0000-0B00-0000EE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07" name="Text Box 19">
          <a:extLst>
            <a:ext uri="{FF2B5EF4-FFF2-40B4-BE49-F238E27FC236}">
              <a16:creationId xmlns:a16="http://schemas.microsoft.com/office/drawing/2014/main" id="{00000000-0008-0000-0B00-0000EF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08" name="Text Box 21">
          <a:extLst>
            <a:ext uri="{FF2B5EF4-FFF2-40B4-BE49-F238E27FC236}">
              <a16:creationId xmlns:a16="http://schemas.microsoft.com/office/drawing/2014/main" id="{00000000-0008-0000-0B00-0000F0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09" name="Text Box 23">
          <a:extLst>
            <a:ext uri="{FF2B5EF4-FFF2-40B4-BE49-F238E27FC236}">
              <a16:creationId xmlns:a16="http://schemas.microsoft.com/office/drawing/2014/main" id="{00000000-0008-0000-0B00-0000F1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10" name="Text Box 1">
          <a:extLst>
            <a:ext uri="{FF2B5EF4-FFF2-40B4-BE49-F238E27FC236}">
              <a16:creationId xmlns:a16="http://schemas.microsoft.com/office/drawing/2014/main" id="{00000000-0008-0000-0B00-0000F2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11" name="Text Box 3">
          <a:extLst>
            <a:ext uri="{FF2B5EF4-FFF2-40B4-BE49-F238E27FC236}">
              <a16:creationId xmlns:a16="http://schemas.microsoft.com/office/drawing/2014/main" id="{00000000-0008-0000-0B00-0000F3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12" name="Text Box 5">
          <a:extLst>
            <a:ext uri="{FF2B5EF4-FFF2-40B4-BE49-F238E27FC236}">
              <a16:creationId xmlns:a16="http://schemas.microsoft.com/office/drawing/2014/main" id="{00000000-0008-0000-0B00-0000F4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13" name="Text Box 7">
          <a:extLst>
            <a:ext uri="{FF2B5EF4-FFF2-40B4-BE49-F238E27FC236}">
              <a16:creationId xmlns:a16="http://schemas.microsoft.com/office/drawing/2014/main" id="{00000000-0008-0000-0B00-0000F5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14" name="Text Box 9">
          <a:extLst>
            <a:ext uri="{FF2B5EF4-FFF2-40B4-BE49-F238E27FC236}">
              <a16:creationId xmlns:a16="http://schemas.microsoft.com/office/drawing/2014/main" id="{00000000-0008-0000-0B00-0000F6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15" name="Text Box 11">
          <a:extLst>
            <a:ext uri="{FF2B5EF4-FFF2-40B4-BE49-F238E27FC236}">
              <a16:creationId xmlns:a16="http://schemas.microsoft.com/office/drawing/2014/main" id="{00000000-0008-0000-0B00-0000F7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16" name="Text Box 13">
          <a:extLst>
            <a:ext uri="{FF2B5EF4-FFF2-40B4-BE49-F238E27FC236}">
              <a16:creationId xmlns:a16="http://schemas.microsoft.com/office/drawing/2014/main" id="{00000000-0008-0000-0B00-0000F8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17" name="Text Box 15">
          <a:extLst>
            <a:ext uri="{FF2B5EF4-FFF2-40B4-BE49-F238E27FC236}">
              <a16:creationId xmlns:a16="http://schemas.microsoft.com/office/drawing/2014/main" id="{00000000-0008-0000-0B00-0000F9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18" name="Text Box 17">
          <a:extLst>
            <a:ext uri="{FF2B5EF4-FFF2-40B4-BE49-F238E27FC236}">
              <a16:creationId xmlns:a16="http://schemas.microsoft.com/office/drawing/2014/main" id="{00000000-0008-0000-0B00-0000FA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19" name="Text Box 19">
          <a:extLst>
            <a:ext uri="{FF2B5EF4-FFF2-40B4-BE49-F238E27FC236}">
              <a16:creationId xmlns:a16="http://schemas.microsoft.com/office/drawing/2014/main" id="{00000000-0008-0000-0B00-0000FB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20" name="Text Box 21">
          <a:extLst>
            <a:ext uri="{FF2B5EF4-FFF2-40B4-BE49-F238E27FC236}">
              <a16:creationId xmlns:a16="http://schemas.microsoft.com/office/drawing/2014/main" id="{00000000-0008-0000-0B00-0000FC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21" name="Text Box 23">
          <a:extLst>
            <a:ext uri="{FF2B5EF4-FFF2-40B4-BE49-F238E27FC236}">
              <a16:creationId xmlns:a16="http://schemas.microsoft.com/office/drawing/2014/main" id="{00000000-0008-0000-0B00-0000FD03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30" name="Text Box 1">
          <a:extLst>
            <a:ext uri="{FF2B5EF4-FFF2-40B4-BE49-F238E27FC236}">
              <a16:creationId xmlns:a16="http://schemas.microsoft.com/office/drawing/2014/main" id="{00000000-0008-0000-0B00-000006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31" name="Text Box 3">
          <a:extLst>
            <a:ext uri="{FF2B5EF4-FFF2-40B4-BE49-F238E27FC236}">
              <a16:creationId xmlns:a16="http://schemas.microsoft.com/office/drawing/2014/main" id="{00000000-0008-0000-0B00-000007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32" name="Text Box 5">
          <a:extLst>
            <a:ext uri="{FF2B5EF4-FFF2-40B4-BE49-F238E27FC236}">
              <a16:creationId xmlns:a16="http://schemas.microsoft.com/office/drawing/2014/main" id="{00000000-0008-0000-0B00-000008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33" name="Text Box 7">
          <a:extLst>
            <a:ext uri="{FF2B5EF4-FFF2-40B4-BE49-F238E27FC236}">
              <a16:creationId xmlns:a16="http://schemas.microsoft.com/office/drawing/2014/main" id="{00000000-0008-0000-0B00-000009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34" name="Text Box 9">
          <a:extLst>
            <a:ext uri="{FF2B5EF4-FFF2-40B4-BE49-F238E27FC236}">
              <a16:creationId xmlns:a16="http://schemas.microsoft.com/office/drawing/2014/main" id="{00000000-0008-0000-0B00-00000A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35" name="Text Box 11">
          <a:extLst>
            <a:ext uri="{FF2B5EF4-FFF2-40B4-BE49-F238E27FC236}">
              <a16:creationId xmlns:a16="http://schemas.microsoft.com/office/drawing/2014/main" id="{00000000-0008-0000-0B00-00000B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36" name="Text Box 13">
          <a:extLst>
            <a:ext uri="{FF2B5EF4-FFF2-40B4-BE49-F238E27FC236}">
              <a16:creationId xmlns:a16="http://schemas.microsoft.com/office/drawing/2014/main" id="{00000000-0008-0000-0B00-00000C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37" name="Text Box 15">
          <a:extLst>
            <a:ext uri="{FF2B5EF4-FFF2-40B4-BE49-F238E27FC236}">
              <a16:creationId xmlns:a16="http://schemas.microsoft.com/office/drawing/2014/main" id="{00000000-0008-0000-0B00-00000D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38" name="Text Box 17">
          <a:extLst>
            <a:ext uri="{FF2B5EF4-FFF2-40B4-BE49-F238E27FC236}">
              <a16:creationId xmlns:a16="http://schemas.microsoft.com/office/drawing/2014/main" id="{00000000-0008-0000-0B00-00000E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39" name="Text Box 19">
          <a:extLst>
            <a:ext uri="{FF2B5EF4-FFF2-40B4-BE49-F238E27FC236}">
              <a16:creationId xmlns:a16="http://schemas.microsoft.com/office/drawing/2014/main" id="{00000000-0008-0000-0B00-00000F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40" name="Text Box 21">
          <a:extLst>
            <a:ext uri="{FF2B5EF4-FFF2-40B4-BE49-F238E27FC236}">
              <a16:creationId xmlns:a16="http://schemas.microsoft.com/office/drawing/2014/main" id="{00000000-0008-0000-0B00-000010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41" name="Text Box 23">
          <a:extLst>
            <a:ext uri="{FF2B5EF4-FFF2-40B4-BE49-F238E27FC236}">
              <a16:creationId xmlns:a16="http://schemas.microsoft.com/office/drawing/2014/main" id="{00000000-0008-0000-0B00-000011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42" name="Text Box 1">
          <a:extLst>
            <a:ext uri="{FF2B5EF4-FFF2-40B4-BE49-F238E27FC236}">
              <a16:creationId xmlns:a16="http://schemas.microsoft.com/office/drawing/2014/main" id="{00000000-0008-0000-0B00-000012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43" name="Text Box 3">
          <a:extLst>
            <a:ext uri="{FF2B5EF4-FFF2-40B4-BE49-F238E27FC236}">
              <a16:creationId xmlns:a16="http://schemas.microsoft.com/office/drawing/2014/main" id="{00000000-0008-0000-0B00-000013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44" name="Text Box 5">
          <a:extLst>
            <a:ext uri="{FF2B5EF4-FFF2-40B4-BE49-F238E27FC236}">
              <a16:creationId xmlns:a16="http://schemas.microsoft.com/office/drawing/2014/main" id="{00000000-0008-0000-0B00-000014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45" name="Text Box 7">
          <a:extLst>
            <a:ext uri="{FF2B5EF4-FFF2-40B4-BE49-F238E27FC236}">
              <a16:creationId xmlns:a16="http://schemas.microsoft.com/office/drawing/2014/main" id="{00000000-0008-0000-0B00-000015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46" name="Text Box 9">
          <a:extLst>
            <a:ext uri="{FF2B5EF4-FFF2-40B4-BE49-F238E27FC236}">
              <a16:creationId xmlns:a16="http://schemas.microsoft.com/office/drawing/2014/main" id="{00000000-0008-0000-0B00-000016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47" name="Text Box 11">
          <a:extLst>
            <a:ext uri="{FF2B5EF4-FFF2-40B4-BE49-F238E27FC236}">
              <a16:creationId xmlns:a16="http://schemas.microsoft.com/office/drawing/2014/main" id="{00000000-0008-0000-0B00-000017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48" name="Text Box 13">
          <a:extLst>
            <a:ext uri="{FF2B5EF4-FFF2-40B4-BE49-F238E27FC236}">
              <a16:creationId xmlns:a16="http://schemas.microsoft.com/office/drawing/2014/main" id="{00000000-0008-0000-0B00-000018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49" name="Text Box 15">
          <a:extLst>
            <a:ext uri="{FF2B5EF4-FFF2-40B4-BE49-F238E27FC236}">
              <a16:creationId xmlns:a16="http://schemas.microsoft.com/office/drawing/2014/main" id="{00000000-0008-0000-0B00-000019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50" name="Text Box 17">
          <a:extLst>
            <a:ext uri="{FF2B5EF4-FFF2-40B4-BE49-F238E27FC236}">
              <a16:creationId xmlns:a16="http://schemas.microsoft.com/office/drawing/2014/main" id="{00000000-0008-0000-0B00-00001A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51" name="Text Box 19">
          <a:extLst>
            <a:ext uri="{FF2B5EF4-FFF2-40B4-BE49-F238E27FC236}">
              <a16:creationId xmlns:a16="http://schemas.microsoft.com/office/drawing/2014/main" id="{00000000-0008-0000-0B00-00001B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52" name="Text Box 21">
          <a:extLst>
            <a:ext uri="{FF2B5EF4-FFF2-40B4-BE49-F238E27FC236}">
              <a16:creationId xmlns:a16="http://schemas.microsoft.com/office/drawing/2014/main" id="{00000000-0008-0000-0B00-00001C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53" name="Text Box 23">
          <a:extLst>
            <a:ext uri="{FF2B5EF4-FFF2-40B4-BE49-F238E27FC236}">
              <a16:creationId xmlns:a16="http://schemas.microsoft.com/office/drawing/2014/main" id="{00000000-0008-0000-0B00-00001D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66" name="Text Box 1">
          <a:extLst>
            <a:ext uri="{FF2B5EF4-FFF2-40B4-BE49-F238E27FC236}">
              <a16:creationId xmlns:a16="http://schemas.microsoft.com/office/drawing/2014/main" id="{00000000-0008-0000-0B00-00002A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67" name="Text Box 3">
          <a:extLst>
            <a:ext uri="{FF2B5EF4-FFF2-40B4-BE49-F238E27FC236}">
              <a16:creationId xmlns:a16="http://schemas.microsoft.com/office/drawing/2014/main" id="{00000000-0008-0000-0B00-00002B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68" name="Text Box 5">
          <a:extLst>
            <a:ext uri="{FF2B5EF4-FFF2-40B4-BE49-F238E27FC236}">
              <a16:creationId xmlns:a16="http://schemas.microsoft.com/office/drawing/2014/main" id="{00000000-0008-0000-0B00-00002C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69" name="Text Box 7">
          <a:extLst>
            <a:ext uri="{FF2B5EF4-FFF2-40B4-BE49-F238E27FC236}">
              <a16:creationId xmlns:a16="http://schemas.microsoft.com/office/drawing/2014/main" id="{00000000-0008-0000-0B00-00002D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70" name="Text Box 9">
          <a:extLst>
            <a:ext uri="{FF2B5EF4-FFF2-40B4-BE49-F238E27FC236}">
              <a16:creationId xmlns:a16="http://schemas.microsoft.com/office/drawing/2014/main" id="{00000000-0008-0000-0B00-00002E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71" name="Text Box 11">
          <a:extLst>
            <a:ext uri="{FF2B5EF4-FFF2-40B4-BE49-F238E27FC236}">
              <a16:creationId xmlns:a16="http://schemas.microsoft.com/office/drawing/2014/main" id="{00000000-0008-0000-0B00-00002F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72" name="Text Box 13">
          <a:extLst>
            <a:ext uri="{FF2B5EF4-FFF2-40B4-BE49-F238E27FC236}">
              <a16:creationId xmlns:a16="http://schemas.microsoft.com/office/drawing/2014/main" id="{00000000-0008-0000-0B00-000030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73" name="Text Box 15">
          <a:extLst>
            <a:ext uri="{FF2B5EF4-FFF2-40B4-BE49-F238E27FC236}">
              <a16:creationId xmlns:a16="http://schemas.microsoft.com/office/drawing/2014/main" id="{00000000-0008-0000-0B00-000031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74" name="Text Box 17">
          <a:extLst>
            <a:ext uri="{FF2B5EF4-FFF2-40B4-BE49-F238E27FC236}">
              <a16:creationId xmlns:a16="http://schemas.microsoft.com/office/drawing/2014/main" id="{00000000-0008-0000-0B00-000032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75" name="Text Box 19">
          <a:extLst>
            <a:ext uri="{FF2B5EF4-FFF2-40B4-BE49-F238E27FC236}">
              <a16:creationId xmlns:a16="http://schemas.microsoft.com/office/drawing/2014/main" id="{00000000-0008-0000-0B00-000033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76" name="Text Box 21">
          <a:extLst>
            <a:ext uri="{FF2B5EF4-FFF2-40B4-BE49-F238E27FC236}">
              <a16:creationId xmlns:a16="http://schemas.microsoft.com/office/drawing/2014/main" id="{00000000-0008-0000-0B00-000034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77" name="Text Box 23">
          <a:extLst>
            <a:ext uri="{FF2B5EF4-FFF2-40B4-BE49-F238E27FC236}">
              <a16:creationId xmlns:a16="http://schemas.microsoft.com/office/drawing/2014/main" id="{00000000-0008-0000-0B00-000035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78" name="Text Box 1">
          <a:extLst>
            <a:ext uri="{FF2B5EF4-FFF2-40B4-BE49-F238E27FC236}">
              <a16:creationId xmlns:a16="http://schemas.microsoft.com/office/drawing/2014/main" id="{00000000-0008-0000-0B00-000036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79" name="Text Box 3">
          <a:extLst>
            <a:ext uri="{FF2B5EF4-FFF2-40B4-BE49-F238E27FC236}">
              <a16:creationId xmlns:a16="http://schemas.microsoft.com/office/drawing/2014/main" id="{00000000-0008-0000-0B00-000037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80" name="Text Box 5">
          <a:extLst>
            <a:ext uri="{FF2B5EF4-FFF2-40B4-BE49-F238E27FC236}">
              <a16:creationId xmlns:a16="http://schemas.microsoft.com/office/drawing/2014/main" id="{00000000-0008-0000-0B00-000038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81" name="Text Box 7">
          <a:extLst>
            <a:ext uri="{FF2B5EF4-FFF2-40B4-BE49-F238E27FC236}">
              <a16:creationId xmlns:a16="http://schemas.microsoft.com/office/drawing/2014/main" id="{00000000-0008-0000-0B00-000039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82" name="Text Box 9">
          <a:extLst>
            <a:ext uri="{FF2B5EF4-FFF2-40B4-BE49-F238E27FC236}">
              <a16:creationId xmlns:a16="http://schemas.microsoft.com/office/drawing/2014/main" id="{00000000-0008-0000-0B00-00003A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83" name="Text Box 11">
          <a:extLst>
            <a:ext uri="{FF2B5EF4-FFF2-40B4-BE49-F238E27FC236}">
              <a16:creationId xmlns:a16="http://schemas.microsoft.com/office/drawing/2014/main" id="{00000000-0008-0000-0B00-00003B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84" name="Text Box 13">
          <a:extLst>
            <a:ext uri="{FF2B5EF4-FFF2-40B4-BE49-F238E27FC236}">
              <a16:creationId xmlns:a16="http://schemas.microsoft.com/office/drawing/2014/main" id="{00000000-0008-0000-0B00-00003C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85" name="Text Box 15">
          <a:extLst>
            <a:ext uri="{FF2B5EF4-FFF2-40B4-BE49-F238E27FC236}">
              <a16:creationId xmlns:a16="http://schemas.microsoft.com/office/drawing/2014/main" id="{00000000-0008-0000-0B00-00003D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86" name="Text Box 17">
          <a:extLst>
            <a:ext uri="{FF2B5EF4-FFF2-40B4-BE49-F238E27FC236}">
              <a16:creationId xmlns:a16="http://schemas.microsoft.com/office/drawing/2014/main" id="{00000000-0008-0000-0B00-00003E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87" name="Text Box 19">
          <a:extLst>
            <a:ext uri="{FF2B5EF4-FFF2-40B4-BE49-F238E27FC236}">
              <a16:creationId xmlns:a16="http://schemas.microsoft.com/office/drawing/2014/main" id="{00000000-0008-0000-0B00-00003F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88" name="Text Box 21">
          <a:extLst>
            <a:ext uri="{FF2B5EF4-FFF2-40B4-BE49-F238E27FC236}">
              <a16:creationId xmlns:a16="http://schemas.microsoft.com/office/drawing/2014/main" id="{00000000-0008-0000-0B00-000040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2860</xdr:colOff>
      <xdr:row>26</xdr:row>
      <xdr:rowOff>79170</xdr:rowOff>
    </xdr:to>
    <xdr:sp macro="" textlink="">
      <xdr:nvSpPr>
        <xdr:cNvPr id="1089" name="Text Box 23">
          <a:extLst>
            <a:ext uri="{FF2B5EF4-FFF2-40B4-BE49-F238E27FC236}">
              <a16:creationId xmlns:a16="http://schemas.microsoft.com/office/drawing/2014/main" id="{00000000-0008-0000-0B00-000041040000}"/>
            </a:ext>
          </a:extLst>
        </xdr:cNvPr>
        <xdr:cNvSpPr/>
      </xdr:nvSpPr>
      <xdr:spPr>
        <a:xfrm>
          <a:off x="3573000" y="4410000"/>
          <a:ext cx="7596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090" name="Text Box 1">
          <a:extLst>
            <a:ext uri="{FF2B5EF4-FFF2-40B4-BE49-F238E27FC236}">
              <a16:creationId xmlns:a16="http://schemas.microsoft.com/office/drawing/2014/main" id="{F9B05157-AD7C-4011-A039-0789CFB5D7C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091" name="Text Box 3">
          <a:extLst>
            <a:ext uri="{FF2B5EF4-FFF2-40B4-BE49-F238E27FC236}">
              <a16:creationId xmlns:a16="http://schemas.microsoft.com/office/drawing/2014/main" id="{BE7A5781-7BFD-4CB7-AEB9-F976969F081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092" name="Text Box 5">
          <a:extLst>
            <a:ext uri="{FF2B5EF4-FFF2-40B4-BE49-F238E27FC236}">
              <a16:creationId xmlns:a16="http://schemas.microsoft.com/office/drawing/2014/main" id="{9AD4B3CC-173B-43D2-B9CB-34326F16306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093" name="Text Box 7">
          <a:extLst>
            <a:ext uri="{FF2B5EF4-FFF2-40B4-BE49-F238E27FC236}">
              <a16:creationId xmlns:a16="http://schemas.microsoft.com/office/drawing/2014/main" id="{F2DD2DC2-7E5C-4D9B-9358-DD69C24B6A8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094" name="Text Box 1">
          <a:extLst>
            <a:ext uri="{FF2B5EF4-FFF2-40B4-BE49-F238E27FC236}">
              <a16:creationId xmlns:a16="http://schemas.microsoft.com/office/drawing/2014/main" id="{FE4B2534-A7B3-40AF-8AA4-1786A297A84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095" name="Text Box 3">
          <a:extLst>
            <a:ext uri="{FF2B5EF4-FFF2-40B4-BE49-F238E27FC236}">
              <a16:creationId xmlns:a16="http://schemas.microsoft.com/office/drawing/2014/main" id="{1062C8ED-888F-45EA-92D4-79449C1BC6E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096" name="Text Box 5">
          <a:extLst>
            <a:ext uri="{FF2B5EF4-FFF2-40B4-BE49-F238E27FC236}">
              <a16:creationId xmlns:a16="http://schemas.microsoft.com/office/drawing/2014/main" id="{13F15476-A63F-4D78-9F19-87D66632147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097" name="Text Box 7">
          <a:extLst>
            <a:ext uri="{FF2B5EF4-FFF2-40B4-BE49-F238E27FC236}">
              <a16:creationId xmlns:a16="http://schemas.microsoft.com/office/drawing/2014/main" id="{BDE4E33C-5B15-4589-BDC9-6D3688526F4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098" name="Text Box 1">
          <a:extLst>
            <a:ext uri="{FF2B5EF4-FFF2-40B4-BE49-F238E27FC236}">
              <a16:creationId xmlns:a16="http://schemas.microsoft.com/office/drawing/2014/main" id="{9D94C11B-FA9F-4DF2-AF5C-B86FEB160F7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099" name="Text Box 3">
          <a:extLst>
            <a:ext uri="{FF2B5EF4-FFF2-40B4-BE49-F238E27FC236}">
              <a16:creationId xmlns:a16="http://schemas.microsoft.com/office/drawing/2014/main" id="{AA65E5CD-8C0E-4DF0-B59D-206A119C27B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00" name="Text Box 5">
          <a:extLst>
            <a:ext uri="{FF2B5EF4-FFF2-40B4-BE49-F238E27FC236}">
              <a16:creationId xmlns:a16="http://schemas.microsoft.com/office/drawing/2014/main" id="{F18FB7C4-799F-4800-9AD5-8485A11B7BC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01" name="Text Box 7">
          <a:extLst>
            <a:ext uri="{FF2B5EF4-FFF2-40B4-BE49-F238E27FC236}">
              <a16:creationId xmlns:a16="http://schemas.microsoft.com/office/drawing/2014/main" id="{22981D45-D48A-42E8-B0EC-B6A1B1125D4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02" name="Text Box 9">
          <a:extLst>
            <a:ext uri="{FF2B5EF4-FFF2-40B4-BE49-F238E27FC236}">
              <a16:creationId xmlns:a16="http://schemas.microsoft.com/office/drawing/2014/main" id="{759D505D-1DEF-4002-BF01-DF6F0293F30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03" name="Text Box 11">
          <a:extLst>
            <a:ext uri="{FF2B5EF4-FFF2-40B4-BE49-F238E27FC236}">
              <a16:creationId xmlns:a16="http://schemas.microsoft.com/office/drawing/2014/main" id="{66DE1BCE-B74F-4E69-9E09-5B653EC82B9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04" name="Text Box 13">
          <a:extLst>
            <a:ext uri="{FF2B5EF4-FFF2-40B4-BE49-F238E27FC236}">
              <a16:creationId xmlns:a16="http://schemas.microsoft.com/office/drawing/2014/main" id="{D993A817-1824-4F84-BF65-A7626F91B2A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05" name="Text Box 15">
          <a:extLst>
            <a:ext uri="{FF2B5EF4-FFF2-40B4-BE49-F238E27FC236}">
              <a16:creationId xmlns:a16="http://schemas.microsoft.com/office/drawing/2014/main" id="{529A4930-F8A1-4113-BA47-811CA1DB58D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06" name="Text Box 17">
          <a:extLst>
            <a:ext uri="{FF2B5EF4-FFF2-40B4-BE49-F238E27FC236}">
              <a16:creationId xmlns:a16="http://schemas.microsoft.com/office/drawing/2014/main" id="{8A0166C9-9135-4BD1-B1E3-82A69A8DFDD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07" name="Text Box 19">
          <a:extLst>
            <a:ext uri="{FF2B5EF4-FFF2-40B4-BE49-F238E27FC236}">
              <a16:creationId xmlns:a16="http://schemas.microsoft.com/office/drawing/2014/main" id="{929D1809-8764-4C24-B1F5-A633DE8585F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08" name="Text Box 21">
          <a:extLst>
            <a:ext uri="{FF2B5EF4-FFF2-40B4-BE49-F238E27FC236}">
              <a16:creationId xmlns:a16="http://schemas.microsoft.com/office/drawing/2014/main" id="{4E28F470-E0D6-4211-A0A7-160EFEFF442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09" name="Text Box 23">
          <a:extLst>
            <a:ext uri="{FF2B5EF4-FFF2-40B4-BE49-F238E27FC236}">
              <a16:creationId xmlns:a16="http://schemas.microsoft.com/office/drawing/2014/main" id="{090DE323-63F0-4F45-941E-5463D84879D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10" name="Text Box 1">
          <a:extLst>
            <a:ext uri="{FF2B5EF4-FFF2-40B4-BE49-F238E27FC236}">
              <a16:creationId xmlns:a16="http://schemas.microsoft.com/office/drawing/2014/main" id="{718A25F3-7435-4E17-BDC1-129EBBAD40B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11" name="Text Box 3">
          <a:extLst>
            <a:ext uri="{FF2B5EF4-FFF2-40B4-BE49-F238E27FC236}">
              <a16:creationId xmlns:a16="http://schemas.microsoft.com/office/drawing/2014/main" id="{CF944383-2B66-470E-9733-7725A3E70CC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12" name="Text Box 5">
          <a:extLst>
            <a:ext uri="{FF2B5EF4-FFF2-40B4-BE49-F238E27FC236}">
              <a16:creationId xmlns:a16="http://schemas.microsoft.com/office/drawing/2014/main" id="{D23C19D3-D116-4231-85FA-021FA26D862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13" name="Text Box 7">
          <a:extLst>
            <a:ext uri="{FF2B5EF4-FFF2-40B4-BE49-F238E27FC236}">
              <a16:creationId xmlns:a16="http://schemas.microsoft.com/office/drawing/2014/main" id="{BDE23106-DC67-4CC2-8ACB-B33A6BAAE4C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14" name="Text Box 9">
          <a:extLst>
            <a:ext uri="{FF2B5EF4-FFF2-40B4-BE49-F238E27FC236}">
              <a16:creationId xmlns:a16="http://schemas.microsoft.com/office/drawing/2014/main" id="{4F5FA45C-2EC9-42C2-992E-1F3DECEEC28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15" name="Text Box 11">
          <a:extLst>
            <a:ext uri="{FF2B5EF4-FFF2-40B4-BE49-F238E27FC236}">
              <a16:creationId xmlns:a16="http://schemas.microsoft.com/office/drawing/2014/main" id="{007709AE-AF6B-479E-9E25-97976D393B8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16" name="Text Box 13">
          <a:extLst>
            <a:ext uri="{FF2B5EF4-FFF2-40B4-BE49-F238E27FC236}">
              <a16:creationId xmlns:a16="http://schemas.microsoft.com/office/drawing/2014/main" id="{7E3A0EA7-F0DF-4135-9D8E-F373414EC26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17" name="Text Box 15">
          <a:extLst>
            <a:ext uri="{FF2B5EF4-FFF2-40B4-BE49-F238E27FC236}">
              <a16:creationId xmlns:a16="http://schemas.microsoft.com/office/drawing/2014/main" id="{DE7030BB-DE29-47B4-9526-0BC2E3A7AF4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18" name="Text Box 17">
          <a:extLst>
            <a:ext uri="{FF2B5EF4-FFF2-40B4-BE49-F238E27FC236}">
              <a16:creationId xmlns:a16="http://schemas.microsoft.com/office/drawing/2014/main" id="{847969DF-E90F-4B5C-8F3E-7EE4333D7B1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19" name="Text Box 19">
          <a:extLst>
            <a:ext uri="{FF2B5EF4-FFF2-40B4-BE49-F238E27FC236}">
              <a16:creationId xmlns:a16="http://schemas.microsoft.com/office/drawing/2014/main" id="{2E9AF534-AF54-45B3-8A65-E5E19A2507F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20" name="Text Box 21">
          <a:extLst>
            <a:ext uri="{FF2B5EF4-FFF2-40B4-BE49-F238E27FC236}">
              <a16:creationId xmlns:a16="http://schemas.microsoft.com/office/drawing/2014/main" id="{40FD41DB-E870-469E-9E4A-6F90F7A87F7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21" name="Text Box 23">
          <a:extLst>
            <a:ext uri="{FF2B5EF4-FFF2-40B4-BE49-F238E27FC236}">
              <a16:creationId xmlns:a16="http://schemas.microsoft.com/office/drawing/2014/main" id="{137B0F07-E92D-4A85-B83B-89D7BCC4D1A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22" name="Text Box 1">
          <a:extLst>
            <a:ext uri="{FF2B5EF4-FFF2-40B4-BE49-F238E27FC236}">
              <a16:creationId xmlns:a16="http://schemas.microsoft.com/office/drawing/2014/main" id="{4190B1EC-6520-4E05-9F70-27355276C94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23" name="Text Box 3">
          <a:extLst>
            <a:ext uri="{FF2B5EF4-FFF2-40B4-BE49-F238E27FC236}">
              <a16:creationId xmlns:a16="http://schemas.microsoft.com/office/drawing/2014/main" id="{44532B1B-2950-4C57-B323-A9BC128BFC1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24" name="Text Box 5">
          <a:extLst>
            <a:ext uri="{FF2B5EF4-FFF2-40B4-BE49-F238E27FC236}">
              <a16:creationId xmlns:a16="http://schemas.microsoft.com/office/drawing/2014/main" id="{EEC33B02-DD43-4EEC-9C25-9E733690516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25" name="Text Box 7">
          <a:extLst>
            <a:ext uri="{FF2B5EF4-FFF2-40B4-BE49-F238E27FC236}">
              <a16:creationId xmlns:a16="http://schemas.microsoft.com/office/drawing/2014/main" id="{7B55E58A-AE0A-408F-AB1F-7EB30EF6A3E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26" name="Text Box 1">
          <a:extLst>
            <a:ext uri="{FF2B5EF4-FFF2-40B4-BE49-F238E27FC236}">
              <a16:creationId xmlns:a16="http://schemas.microsoft.com/office/drawing/2014/main" id="{D2AC3430-2481-40AB-97ED-9AD45E2316A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27" name="Text Box 3">
          <a:extLst>
            <a:ext uri="{FF2B5EF4-FFF2-40B4-BE49-F238E27FC236}">
              <a16:creationId xmlns:a16="http://schemas.microsoft.com/office/drawing/2014/main" id="{0B64C50C-E167-4694-87BD-393825D959D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28" name="Text Box 5">
          <a:extLst>
            <a:ext uri="{FF2B5EF4-FFF2-40B4-BE49-F238E27FC236}">
              <a16:creationId xmlns:a16="http://schemas.microsoft.com/office/drawing/2014/main" id="{41A01B8E-E760-4F97-888F-2E008DA9EE3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29" name="Text Box 7">
          <a:extLst>
            <a:ext uri="{FF2B5EF4-FFF2-40B4-BE49-F238E27FC236}">
              <a16:creationId xmlns:a16="http://schemas.microsoft.com/office/drawing/2014/main" id="{8828DDC2-4BFC-43EE-A2A8-D50BA299B16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30" name="Text Box 1">
          <a:extLst>
            <a:ext uri="{FF2B5EF4-FFF2-40B4-BE49-F238E27FC236}">
              <a16:creationId xmlns:a16="http://schemas.microsoft.com/office/drawing/2014/main" id="{50EA3B04-B23E-442B-8833-8501290A300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31" name="Text Box 3">
          <a:extLst>
            <a:ext uri="{FF2B5EF4-FFF2-40B4-BE49-F238E27FC236}">
              <a16:creationId xmlns:a16="http://schemas.microsoft.com/office/drawing/2014/main" id="{ACEEF682-32C8-4208-AB75-6B5AA01605B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32" name="Text Box 5">
          <a:extLst>
            <a:ext uri="{FF2B5EF4-FFF2-40B4-BE49-F238E27FC236}">
              <a16:creationId xmlns:a16="http://schemas.microsoft.com/office/drawing/2014/main" id="{E40FAE23-9F03-43DA-B49F-B93E5683F2D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33" name="Text Box 7">
          <a:extLst>
            <a:ext uri="{FF2B5EF4-FFF2-40B4-BE49-F238E27FC236}">
              <a16:creationId xmlns:a16="http://schemas.microsoft.com/office/drawing/2014/main" id="{10529443-6DC1-4D5E-B13B-3FCD501A3E2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34" name="Text Box 1">
          <a:extLst>
            <a:ext uri="{FF2B5EF4-FFF2-40B4-BE49-F238E27FC236}">
              <a16:creationId xmlns:a16="http://schemas.microsoft.com/office/drawing/2014/main" id="{E8B99795-D222-4280-B015-B6978A7E34D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35" name="Text Box 3">
          <a:extLst>
            <a:ext uri="{FF2B5EF4-FFF2-40B4-BE49-F238E27FC236}">
              <a16:creationId xmlns:a16="http://schemas.microsoft.com/office/drawing/2014/main" id="{7A1D502D-AACF-4E2F-9A9B-E9AB41911A4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36" name="Text Box 5">
          <a:extLst>
            <a:ext uri="{FF2B5EF4-FFF2-40B4-BE49-F238E27FC236}">
              <a16:creationId xmlns:a16="http://schemas.microsoft.com/office/drawing/2014/main" id="{365CA725-B99E-4F31-A8BC-B9E4AFF95A3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37" name="Text Box 7">
          <a:extLst>
            <a:ext uri="{FF2B5EF4-FFF2-40B4-BE49-F238E27FC236}">
              <a16:creationId xmlns:a16="http://schemas.microsoft.com/office/drawing/2014/main" id="{36CB79ED-E972-4A9B-9F6F-FF7FFD5F6AE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38" name="Text Box 9">
          <a:extLst>
            <a:ext uri="{FF2B5EF4-FFF2-40B4-BE49-F238E27FC236}">
              <a16:creationId xmlns:a16="http://schemas.microsoft.com/office/drawing/2014/main" id="{02F24E46-948B-4FB6-A0C6-6D4BBA8CCB0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39" name="Text Box 11">
          <a:extLst>
            <a:ext uri="{FF2B5EF4-FFF2-40B4-BE49-F238E27FC236}">
              <a16:creationId xmlns:a16="http://schemas.microsoft.com/office/drawing/2014/main" id="{B7F959EF-2B12-42F9-9F1A-98F731198A5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40" name="Text Box 13">
          <a:extLst>
            <a:ext uri="{FF2B5EF4-FFF2-40B4-BE49-F238E27FC236}">
              <a16:creationId xmlns:a16="http://schemas.microsoft.com/office/drawing/2014/main" id="{949CA6D8-0408-4BA8-8720-5F619881C40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41" name="Text Box 15">
          <a:extLst>
            <a:ext uri="{FF2B5EF4-FFF2-40B4-BE49-F238E27FC236}">
              <a16:creationId xmlns:a16="http://schemas.microsoft.com/office/drawing/2014/main" id="{1994E813-71A6-49BC-85CC-85D9B3CBB38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42" name="Text Box 17">
          <a:extLst>
            <a:ext uri="{FF2B5EF4-FFF2-40B4-BE49-F238E27FC236}">
              <a16:creationId xmlns:a16="http://schemas.microsoft.com/office/drawing/2014/main" id="{6929F436-D5A5-487C-B731-CD4B03E5D30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43" name="Text Box 19">
          <a:extLst>
            <a:ext uri="{FF2B5EF4-FFF2-40B4-BE49-F238E27FC236}">
              <a16:creationId xmlns:a16="http://schemas.microsoft.com/office/drawing/2014/main" id="{A527A839-7169-4BCB-803D-B070A7D7F32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44" name="Text Box 21">
          <a:extLst>
            <a:ext uri="{FF2B5EF4-FFF2-40B4-BE49-F238E27FC236}">
              <a16:creationId xmlns:a16="http://schemas.microsoft.com/office/drawing/2014/main" id="{464E35AC-4416-48C5-B6F7-C15B80CD28A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45" name="Text Box 23">
          <a:extLst>
            <a:ext uri="{FF2B5EF4-FFF2-40B4-BE49-F238E27FC236}">
              <a16:creationId xmlns:a16="http://schemas.microsoft.com/office/drawing/2014/main" id="{6A0B459C-6E39-4DFC-8905-7D9ABAC6895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46" name="Text Box 1">
          <a:extLst>
            <a:ext uri="{FF2B5EF4-FFF2-40B4-BE49-F238E27FC236}">
              <a16:creationId xmlns:a16="http://schemas.microsoft.com/office/drawing/2014/main" id="{2F93D5F1-2AB5-48B4-BF86-A24951D644A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47" name="Text Box 3">
          <a:extLst>
            <a:ext uri="{FF2B5EF4-FFF2-40B4-BE49-F238E27FC236}">
              <a16:creationId xmlns:a16="http://schemas.microsoft.com/office/drawing/2014/main" id="{C7936B88-2A43-4052-BDBE-46D86430990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48" name="Text Box 5">
          <a:extLst>
            <a:ext uri="{FF2B5EF4-FFF2-40B4-BE49-F238E27FC236}">
              <a16:creationId xmlns:a16="http://schemas.microsoft.com/office/drawing/2014/main" id="{8E21A14C-7219-4250-9943-C5F305432C6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49" name="Text Box 7">
          <a:extLst>
            <a:ext uri="{FF2B5EF4-FFF2-40B4-BE49-F238E27FC236}">
              <a16:creationId xmlns:a16="http://schemas.microsoft.com/office/drawing/2014/main" id="{8F700DAD-4665-464E-A377-C9AA5F624D1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50" name="Text Box 9">
          <a:extLst>
            <a:ext uri="{FF2B5EF4-FFF2-40B4-BE49-F238E27FC236}">
              <a16:creationId xmlns:a16="http://schemas.microsoft.com/office/drawing/2014/main" id="{BDE64DD1-F1C3-4E10-BBAF-FA841E3F4AA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51" name="Text Box 11">
          <a:extLst>
            <a:ext uri="{FF2B5EF4-FFF2-40B4-BE49-F238E27FC236}">
              <a16:creationId xmlns:a16="http://schemas.microsoft.com/office/drawing/2014/main" id="{BA64CB83-8C4E-4C0D-AE21-59B25AC55EB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52" name="Text Box 13">
          <a:extLst>
            <a:ext uri="{FF2B5EF4-FFF2-40B4-BE49-F238E27FC236}">
              <a16:creationId xmlns:a16="http://schemas.microsoft.com/office/drawing/2014/main" id="{6EDAAADB-09B0-41EE-9AA6-97BF68126DB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53" name="Text Box 15">
          <a:extLst>
            <a:ext uri="{FF2B5EF4-FFF2-40B4-BE49-F238E27FC236}">
              <a16:creationId xmlns:a16="http://schemas.microsoft.com/office/drawing/2014/main" id="{AE0F72D6-36A3-4529-A10B-ECD7CB99410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54" name="Text Box 17">
          <a:extLst>
            <a:ext uri="{FF2B5EF4-FFF2-40B4-BE49-F238E27FC236}">
              <a16:creationId xmlns:a16="http://schemas.microsoft.com/office/drawing/2014/main" id="{DDED8ACE-9FCB-4324-862A-9679767A7AC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55" name="Text Box 19">
          <a:extLst>
            <a:ext uri="{FF2B5EF4-FFF2-40B4-BE49-F238E27FC236}">
              <a16:creationId xmlns:a16="http://schemas.microsoft.com/office/drawing/2014/main" id="{E117B9B6-D5C6-496C-A5EB-C7A3FADB6F9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56" name="Text Box 21">
          <a:extLst>
            <a:ext uri="{FF2B5EF4-FFF2-40B4-BE49-F238E27FC236}">
              <a16:creationId xmlns:a16="http://schemas.microsoft.com/office/drawing/2014/main" id="{46FE2B39-B03E-4570-B088-1A519704796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57" name="Text Box 23">
          <a:extLst>
            <a:ext uri="{FF2B5EF4-FFF2-40B4-BE49-F238E27FC236}">
              <a16:creationId xmlns:a16="http://schemas.microsoft.com/office/drawing/2014/main" id="{79D5312D-F24D-4347-A24D-D886A2606B3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58" name="Text Box 1">
          <a:extLst>
            <a:ext uri="{FF2B5EF4-FFF2-40B4-BE49-F238E27FC236}">
              <a16:creationId xmlns:a16="http://schemas.microsoft.com/office/drawing/2014/main" id="{9D263874-0C4E-4D5F-9FCD-3CECCF8C916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59" name="Text Box 3">
          <a:extLst>
            <a:ext uri="{FF2B5EF4-FFF2-40B4-BE49-F238E27FC236}">
              <a16:creationId xmlns:a16="http://schemas.microsoft.com/office/drawing/2014/main" id="{D2FC7D58-476B-42DC-BA7F-239431E38ED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60" name="Text Box 5">
          <a:extLst>
            <a:ext uri="{FF2B5EF4-FFF2-40B4-BE49-F238E27FC236}">
              <a16:creationId xmlns:a16="http://schemas.microsoft.com/office/drawing/2014/main" id="{7F0966D4-3B45-4C20-957F-FD56E680063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61" name="Text Box 7">
          <a:extLst>
            <a:ext uri="{FF2B5EF4-FFF2-40B4-BE49-F238E27FC236}">
              <a16:creationId xmlns:a16="http://schemas.microsoft.com/office/drawing/2014/main" id="{9F61962E-57FB-4481-865A-0DF28CDC159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62" name="Text Box 1">
          <a:extLst>
            <a:ext uri="{FF2B5EF4-FFF2-40B4-BE49-F238E27FC236}">
              <a16:creationId xmlns:a16="http://schemas.microsoft.com/office/drawing/2014/main" id="{911D5200-93ED-4159-A379-C8B7A21116C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63" name="Text Box 3">
          <a:extLst>
            <a:ext uri="{FF2B5EF4-FFF2-40B4-BE49-F238E27FC236}">
              <a16:creationId xmlns:a16="http://schemas.microsoft.com/office/drawing/2014/main" id="{BE869AA0-D1E0-4D0B-BAC9-3420F42C9C1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64" name="Text Box 5">
          <a:extLst>
            <a:ext uri="{FF2B5EF4-FFF2-40B4-BE49-F238E27FC236}">
              <a16:creationId xmlns:a16="http://schemas.microsoft.com/office/drawing/2014/main" id="{8EA5A759-1FBF-4C98-B3E5-BC7412D9F88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65" name="Text Box 7">
          <a:extLst>
            <a:ext uri="{FF2B5EF4-FFF2-40B4-BE49-F238E27FC236}">
              <a16:creationId xmlns:a16="http://schemas.microsoft.com/office/drawing/2014/main" id="{3E6D2450-B5B9-4032-8FDA-908FDAFDC72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66" name="Text Box 1">
          <a:extLst>
            <a:ext uri="{FF2B5EF4-FFF2-40B4-BE49-F238E27FC236}">
              <a16:creationId xmlns:a16="http://schemas.microsoft.com/office/drawing/2014/main" id="{A11145F8-6C20-4E87-B8D6-4CE88F0D495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67" name="Text Box 3">
          <a:extLst>
            <a:ext uri="{FF2B5EF4-FFF2-40B4-BE49-F238E27FC236}">
              <a16:creationId xmlns:a16="http://schemas.microsoft.com/office/drawing/2014/main" id="{000A801C-EFE7-4BB0-BE9A-1EF53941AC2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68" name="Text Box 5">
          <a:extLst>
            <a:ext uri="{FF2B5EF4-FFF2-40B4-BE49-F238E27FC236}">
              <a16:creationId xmlns:a16="http://schemas.microsoft.com/office/drawing/2014/main" id="{CB0D6B97-ECCF-4578-A73A-A28E51FF629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69" name="Text Box 7">
          <a:extLst>
            <a:ext uri="{FF2B5EF4-FFF2-40B4-BE49-F238E27FC236}">
              <a16:creationId xmlns:a16="http://schemas.microsoft.com/office/drawing/2014/main" id="{8BF5E029-1AC9-4BFC-8E24-48DB17EBD4B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70" name="Text Box 9">
          <a:extLst>
            <a:ext uri="{FF2B5EF4-FFF2-40B4-BE49-F238E27FC236}">
              <a16:creationId xmlns:a16="http://schemas.microsoft.com/office/drawing/2014/main" id="{E07A52DD-76C1-4FEC-84D4-8DE3B9D56ED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71" name="Text Box 11">
          <a:extLst>
            <a:ext uri="{FF2B5EF4-FFF2-40B4-BE49-F238E27FC236}">
              <a16:creationId xmlns:a16="http://schemas.microsoft.com/office/drawing/2014/main" id="{95A31E0D-CC3D-46AB-9254-017459D939A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72" name="Text Box 13">
          <a:extLst>
            <a:ext uri="{FF2B5EF4-FFF2-40B4-BE49-F238E27FC236}">
              <a16:creationId xmlns:a16="http://schemas.microsoft.com/office/drawing/2014/main" id="{BF2A7FCC-6E79-4466-8163-26D024A16D9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73" name="Text Box 15">
          <a:extLst>
            <a:ext uri="{FF2B5EF4-FFF2-40B4-BE49-F238E27FC236}">
              <a16:creationId xmlns:a16="http://schemas.microsoft.com/office/drawing/2014/main" id="{3B5E396F-CB10-4F1F-A577-E6462903A16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74" name="Text Box 17">
          <a:extLst>
            <a:ext uri="{FF2B5EF4-FFF2-40B4-BE49-F238E27FC236}">
              <a16:creationId xmlns:a16="http://schemas.microsoft.com/office/drawing/2014/main" id="{A2B933D3-241D-44AA-BB1F-E0CDF6D0DB6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75" name="Text Box 19">
          <a:extLst>
            <a:ext uri="{FF2B5EF4-FFF2-40B4-BE49-F238E27FC236}">
              <a16:creationId xmlns:a16="http://schemas.microsoft.com/office/drawing/2014/main" id="{34359A67-EE71-4112-B7EC-4D3D9A72547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76" name="Text Box 21">
          <a:extLst>
            <a:ext uri="{FF2B5EF4-FFF2-40B4-BE49-F238E27FC236}">
              <a16:creationId xmlns:a16="http://schemas.microsoft.com/office/drawing/2014/main" id="{79A69560-4A20-4749-B83D-1BE13E93E40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77" name="Text Box 23">
          <a:extLst>
            <a:ext uri="{FF2B5EF4-FFF2-40B4-BE49-F238E27FC236}">
              <a16:creationId xmlns:a16="http://schemas.microsoft.com/office/drawing/2014/main" id="{0408B2B2-F77D-4AAB-8BB9-6664709D6D5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78" name="Text Box 1">
          <a:extLst>
            <a:ext uri="{FF2B5EF4-FFF2-40B4-BE49-F238E27FC236}">
              <a16:creationId xmlns:a16="http://schemas.microsoft.com/office/drawing/2014/main" id="{18DC71A4-2262-447C-A438-6A7AA5A7335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79" name="Text Box 3">
          <a:extLst>
            <a:ext uri="{FF2B5EF4-FFF2-40B4-BE49-F238E27FC236}">
              <a16:creationId xmlns:a16="http://schemas.microsoft.com/office/drawing/2014/main" id="{EC563B82-9550-4FA0-BF47-D10CF9F7766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80" name="Text Box 5">
          <a:extLst>
            <a:ext uri="{FF2B5EF4-FFF2-40B4-BE49-F238E27FC236}">
              <a16:creationId xmlns:a16="http://schemas.microsoft.com/office/drawing/2014/main" id="{3884970B-05E1-4822-8576-C3C9774E0C2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81" name="Text Box 7">
          <a:extLst>
            <a:ext uri="{FF2B5EF4-FFF2-40B4-BE49-F238E27FC236}">
              <a16:creationId xmlns:a16="http://schemas.microsoft.com/office/drawing/2014/main" id="{1284BE82-E643-4CBE-8163-C0DD504225C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82" name="Text Box 9">
          <a:extLst>
            <a:ext uri="{FF2B5EF4-FFF2-40B4-BE49-F238E27FC236}">
              <a16:creationId xmlns:a16="http://schemas.microsoft.com/office/drawing/2014/main" id="{22EC9DF7-E7D8-420E-A43E-6AE968FF4F0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83" name="Text Box 11">
          <a:extLst>
            <a:ext uri="{FF2B5EF4-FFF2-40B4-BE49-F238E27FC236}">
              <a16:creationId xmlns:a16="http://schemas.microsoft.com/office/drawing/2014/main" id="{DEAFADFF-75BE-4E3B-90C1-8A1488A8E47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84" name="Text Box 13">
          <a:extLst>
            <a:ext uri="{FF2B5EF4-FFF2-40B4-BE49-F238E27FC236}">
              <a16:creationId xmlns:a16="http://schemas.microsoft.com/office/drawing/2014/main" id="{49D06D16-55D7-4C94-ADFD-4E9626227D8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85" name="Text Box 15">
          <a:extLst>
            <a:ext uri="{FF2B5EF4-FFF2-40B4-BE49-F238E27FC236}">
              <a16:creationId xmlns:a16="http://schemas.microsoft.com/office/drawing/2014/main" id="{D78E5E69-0B30-41C6-8E1C-714645B3D67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86" name="Text Box 17">
          <a:extLst>
            <a:ext uri="{FF2B5EF4-FFF2-40B4-BE49-F238E27FC236}">
              <a16:creationId xmlns:a16="http://schemas.microsoft.com/office/drawing/2014/main" id="{C687881A-D646-47CB-8145-6E6EDF7CE1A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87" name="Text Box 19">
          <a:extLst>
            <a:ext uri="{FF2B5EF4-FFF2-40B4-BE49-F238E27FC236}">
              <a16:creationId xmlns:a16="http://schemas.microsoft.com/office/drawing/2014/main" id="{3E447DCE-7AEF-49CF-8F4D-12A1A234E2D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88" name="Text Box 21">
          <a:extLst>
            <a:ext uri="{FF2B5EF4-FFF2-40B4-BE49-F238E27FC236}">
              <a16:creationId xmlns:a16="http://schemas.microsoft.com/office/drawing/2014/main" id="{13CFF3E8-BF55-41F1-B4C9-DEE57E9821B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189" name="Text Box 23">
          <a:extLst>
            <a:ext uri="{FF2B5EF4-FFF2-40B4-BE49-F238E27FC236}">
              <a16:creationId xmlns:a16="http://schemas.microsoft.com/office/drawing/2014/main" id="{ED5CB8A5-0D2A-4C4F-9C56-92E2AD383D4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90" name="Text Box 1">
          <a:extLst>
            <a:ext uri="{FF2B5EF4-FFF2-40B4-BE49-F238E27FC236}">
              <a16:creationId xmlns:a16="http://schemas.microsoft.com/office/drawing/2014/main" id="{06FECE00-B6D5-4453-949F-D8ADF92F7FD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91" name="Text Box 3">
          <a:extLst>
            <a:ext uri="{FF2B5EF4-FFF2-40B4-BE49-F238E27FC236}">
              <a16:creationId xmlns:a16="http://schemas.microsoft.com/office/drawing/2014/main" id="{9CF14B69-81AF-4AA8-A2F4-134BF00E9E6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92" name="Text Box 5">
          <a:extLst>
            <a:ext uri="{FF2B5EF4-FFF2-40B4-BE49-F238E27FC236}">
              <a16:creationId xmlns:a16="http://schemas.microsoft.com/office/drawing/2014/main" id="{7ED4EBE5-71F3-4EB8-9145-6B463D542BB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93" name="Text Box 7">
          <a:extLst>
            <a:ext uri="{FF2B5EF4-FFF2-40B4-BE49-F238E27FC236}">
              <a16:creationId xmlns:a16="http://schemas.microsoft.com/office/drawing/2014/main" id="{85AA72A1-0CEF-407B-A78F-290CF84427F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94" name="Text Box 1">
          <a:extLst>
            <a:ext uri="{FF2B5EF4-FFF2-40B4-BE49-F238E27FC236}">
              <a16:creationId xmlns:a16="http://schemas.microsoft.com/office/drawing/2014/main" id="{97936766-F32D-46E4-9DC5-3181E01A083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95" name="Text Box 3">
          <a:extLst>
            <a:ext uri="{FF2B5EF4-FFF2-40B4-BE49-F238E27FC236}">
              <a16:creationId xmlns:a16="http://schemas.microsoft.com/office/drawing/2014/main" id="{AC650E3D-B608-49C6-9C9C-7A4840E3491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96" name="Text Box 5">
          <a:extLst>
            <a:ext uri="{FF2B5EF4-FFF2-40B4-BE49-F238E27FC236}">
              <a16:creationId xmlns:a16="http://schemas.microsoft.com/office/drawing/2014/main" id="{E266A75D-9609-4323-8E50-67AC39030D8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97" name="Text Box 7">
          <a:extLst>
            <a:ext uri="{FF2B5EF4-FFF2-40B4-BE49-F238E27FC236}">
              <a16:creationId xmlns:a16="http://schemas.microsoft.com/office/drawing/2014/main" id="{69840E3F-933C-432E-8AAB-4A8496D82EB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98" name="Text Box 1">
          <a:extLst>
            <a:ext uri="{FF2B5EF4-FFF2-40B4-BE49-F238E27FC236}">
              <a16:creationId xmlns:a16="http://schemas.microsoft.com/office/drawing/2014/main" id="{8F010FF4-E432-4A10-97DD-EE53FA90AAC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199" name="Text Box 3">
          <a:extLst>
            <a:ext uri="{FF2B5EF4-FFF2-40B4-BE49-F238E27FC236}">
              <a16:creationId xmlns:a16="http://schemas.microsoft.com/office/drawing/2014/main" id="{630D3922-0A00-41E3-A8BE-3F066A7541F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00" name="Text Box 5">
          <a:extLst>
            <a:ext uri="{FF2B5EF4-FFF2-40B4-BE49-F238E27FC236}">
              <a16:creationId xmlns:a16="http://schemas.microsoft.com/office/drawing/2014/main" id="{59DFD417-A2F4-4BA5-BE9F-ABFD7DEFAA3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01" name="Text Box 7">
          <a:extLst>
            <a:ext uri="{FF2B5EF4-FFF2-40B4-BE49-F238E27FC236}">
              <a16:creationId xmlns:a16="http://schemas.microsoft.com/office/drawing/2014/main" id="{061D9048-BB04-4998-979B-399AA1E05A6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02" name="Text Box 1">
          <a:extLst>
            <a:ext uri="{FF2B5EF4-FFF2-40B4-BE49-F238E27FC236}">
              <a16:creationId xmlns:a16="http://schemas.microsoft.com/office/drawing/2014/main" id="{A5A01522-E9B3-4455-841D-8B081098E84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03" name="Text Box 3">
          <a:extLst>
            <a:ext uri="{FF2B5EF4-FFF2-40B4-BE49-F238E27FC236}">
              <a16:creationId xmlns:a16="http://schemas.microsoft.com/office/drawing/2014/main" id="{5FF8D4C0-A3FA-4270-AF49-85D68EA020D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04" name="Text Box 5">
          <a:extLst>
            <a:ext uri="{FF2B5EF4-FFF2-40B4-BE49-F238E27FC236}">
              <a16:creationId xmlns:a16="http://schemas.microsoft.com/office/drawing/2014/main" id="{C5372641-0714-4134-9BA0-3C42298D445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05" name="Text Box 7">
          <a:extLst>
            <a:ext uri="{FF2B5EF4-FFF2-40B4-BE49-F238E27FC236}">
              <a16:creationId xmlns:a16="http://schemas.microsoft.com/office/drawing/2014/main" id="{D538708A-D461-4A2E-A3AD-06A4DA5FEE5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06" name="Text Box 9">
          <a:extLst>
            <a:ext uri="{FF2B5EF4-FFF2-40B4-BE49-F238E27FC236}">
              <a16:creationId xmlns:a16="http://schemas.microsoft.com/office/drawing/2014/main" id="{8427AF21-C5EC-4352-921C-27EE8B083FC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07" name="Text Box 11">
          <a:extLst>
            <a:ext uri="{FF2B5EF4-FFF2-40B4-BE49-F238E27FC236}">
              <a16:creationId xmlns:a16="http://schemas.microsoft.com/office/drawing/2014/main" id="{8B2ECBA4-9D03-41B9-8796-4C73AB74EFF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08" name="Text Box 13">
          <a:extLst>
            <a:ext uri="{FF2B5EF4-FFF2-40B4-BE49-F238E27FC236}">
              <a16:creationId xmlns:a16="http://schemas.microsoft.com/office/drawing/2014/main" id="{51F83921-EBC1-4FE1-AC70-9CAB0DFF00C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09" name="Text Box 15">
          <a:extLst>
            <a:ext uri="{FF2B5EF4-FFF2-40B4-BE49-F238E27FC236}">
              <a16:creationId xmlns:a16="http://schemas.microsoft.com/office/drawing/2014/main" id="{6501F369-AF05-4F1F-B4F2-E35A14C174C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10" name="Text Box 17">
          <a:extLst>
            <a:ext uri="{FF2B5EF4-FFF2-40B4-BE49-F238E27FC236}">
              <a16:creationId xmlns:a16="http://schemas.microsoft.com/office/drawing/2014/main" id="{A2147884-3C02-4F18-A6AB-81C91E42D2F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11" name="Text Box 19">
          <a:extLst>
            <a:ext uri="{FF2B5EF4-FFF2-40B4-BE49-F238E27FC236}">
              <a16:creationId xmlns:a16="http://schemas.microsoft.com/office/drawing/2014/main" id="{7D8156AA-539A-41F2-986A-DBBC6EEBE20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12" name="Text Box 21">
          <a:extLst>
            <a:ext uri="{FF2B5EF4-FFF2-40B4-BE49-F238E27FC236}">
              <a16:creationId xmlns:a16="http://schemas.microsoft.com/office/drawing/2014/main" id="{522FB4B6-5CE9-4C8B-BD15-1673BEEC240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13" name="Text Box 23">
          <a:extLst>
            <a:ext uri="{FF2B5EF4-FFF2-40B4-BE49-F238E27FC236}">
              <a16:creationId xmlns:a16="http://schemas.microsoft.com/office/drawing/2014/main" id="{76816761-CD4A-4B9C-946C-0484C6691FE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14" name="Text Box 1">
          <a:extLst>
            <a:ext uri="{FF2B5EF4-FFF2-40B4-BE49-F238E27FC236}">
              <a16:creationId xmlns:a16="http://schemas.microsoft.com/office/drawing/2014/main" id="{68A07468-DC37-4B3A-A788-D34BF8D5563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15" name="Text Box 3">
          <a:extLst>
            <a:ext uri="{FF2B5EF4-FFF2-40B4-BE49-F238E27FC236}">
              <a16:creationId xmlns:a16="http://schemas.microsoft.com/office/drawing/2014/main" id="{BD214EA3-0A7A-4FB5-B7C0-003B8405EAB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16" name="Text Box 5">
          <a:extLst>
            <a:ext uri="{FF2B5EF4-FFF2-40B4-BE49-F238E27FC236}">
              <a16:creationId xmlns:a16="http://schemas.microsoft.com/office/drawing/2014/main" id="{C26A45B1-46EA-4D66-AE5F-4E2E1EF28F3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17" name="Text Box 7">
          <a:extLst>
            <a:ext uri="{FF2B5EF4-FFF2-40B4-BE49-F238E27FC236}">
              <a16:creationId xmlns:a16="http://schemas.microsoft.com/office/drawing/2014/main" id="{0E647F17-E967-4F66-A190-1945993E432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18" name="Text Box 9">
          <a:extLst>
            <a:ext uri="{FF2B5EF4-FFF2-40B4-BE49-F238E27FC236}">
              <a16:creationId xmlns:a16="http://schemas.microsoft.com/office/drawing/2014/main" id="{EB79A879-E2F5-4643-80E4-370708D0438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19" name="Text Box 11">
          <a:extLst>
            <a:ext uri="{FF2B5EF4-FFF2-40B4-BE49-F238E27FC236}">
              <a16:creationId xmlns:a16="http://schemas.microsoft.com/office/drawing/2014/main" id="{83C7FABB-B858-4324-BD41-17CE02E7FA3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20" name="Text Box 13">
          <a:extLst>
            <a:ext uri="{FF2B5EF4-FFF2-40B4-BE49-F238E27FC236}">
              <a16:creationId xmlns:a16="http://schemas.microsoft.com/office/drawing/2014/main" id="{26BBEAEF-E172-4E5A-B8FA-16B927E03D6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21" name="Text Box 15">
          <a:extLst>
            <a:ext uri="{FF2B5EF4-FFF2-40B4-BE49-F238E27FC236}">
              <a16:creationId xmlns:a16="http://schemas.microsoft.com/office/drawing/2014/main" id="{8AF75908-30AF-48AB-AB8F-7D35A922485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22" name="Text Box 17">
          <a:extLst>
            <a:ext uri="{FF2B5EF4-FFF2-40B4-BE49-F238E27FC236}">
              <a16:creationId xmlns:a16="http://schemas.microsoft.com/office/drawing/2014/main" id="{9C1D3E18-3771-4742-95D2-4328D783E24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23" name="Text Box 19">
          <a:extLst>
            <a:ext uri="{FF2B5EF4-FFF2-40B4-BE49-F238E27FC236}">
              <a16:creationId xmlns:a16="http://schemas.microsoft.com/office/drawing/2014/main" id="{0A6BCCB6-50C8-4B00-92E9-8B0365ED4A0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24" name="Text Box 21">
          <a:extLst>
            <a:ext uri="{FF2B5EF4-FFF2-40B4-BE49-F238E27FC236}">
              <a16:creationId xmlns:a16="http://schemas.microsoft.com/office/drawing/2014/main" id="{081CBA9D-46FD-46FA-9FAE-AED1F1F98DF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25" name="Text Box 23">
          <a:extLst>
            <a:ext uri="{FF2B5EF4-FFF2-40B4-BE49-F238E27FC236}">
              <a16:creationId xmlns:a16="http://schemas.microsoft.com/office/drawing/2014/main" id="{19DB2E2C-1631-4884-B0F0-FA4F7598F16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26" name="Text Box 1">
          <a:extLst>
            <a:ext uri="{FF2B5EF4-FFF2-40B4-BE49-F238E27FC236}">
              <a16:creationId xmlns:a16="http://schemas.microsoft.com/office/drawing/2014/main" id="{467210AB-5976-4669-9054-2056EE52020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27" name="Text Box 3">
          <a:extLst>
            <a:ext uri="{FF2B5EF4-FFF2-40B4-BE49-F238E27FC236}">
              <a16:creationId xmlns:a16="http://schemas.microsoft.com/office/drawing/2014/main" id="{78183EB7-B88D-4E54-9F6C-6DB4D77422C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28" name="Text Box 5">
          <a:extLst>
            <a:ext uri="{FF2B5EF4-FFF2-40B4-BE49-F238E27FC236}">
              <a16:creationId xmlns:a16="http://schemas.microsoft.com/office/drawing/2014/main" id="{51406F02-1473-49B4-A80D-C9457592F86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29" name="Text Box 7">
          <a:extLst>
            <a:ext uri="{FF2B5EF4-FFF2-40B4-BE49-F238E27FC236}">
              <a16:creationId xmlns:a16="http://schemas.microsoft.com/office/drawing/2014/main" id="{368CC699-B6A4-4F88-9E48-83FAAE3969B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30" name="Text Box 1">
          <a:extLst>
            <a:ext uri="{FF2B5EF4-FFF2-40B4-BE49-F238E27FC236}">
              <a16:creationId xmlns:a16="http://schemas.microsoft.com/office/drawing/2014/main" id="{EFCB8884-7071-4B10-A45A-2A72D5D630B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31" name="Text Box 3">
          <a:extLst>
            <a:ext uri="{FF2B5EF4-FFF2-40B4-BE49-F238E27FC236}">
              <a16:creationId xmlns:a16="http://schemas.microsoft.com/office/drawing/2014/main" id="{F295F8D3-C1B7-4899-9921-C69C5CDA5B1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32" name="Text Box 5">
          <a:extLst>
            <a:ext uri="{FF2B5EF4-FFF2-40B4-BE49-F238E27FC236}">
              <a16:creationId xmlns:a16="http://schemas.microsoft.com/office/drawing/2014/main" id="{AA238FB2-7F8A-4F74-BD8B-339E3A92E5C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33" name="Text Box 7">
          <a:extLst>
            <a:ext uri="{FF2B5EF4-FFF2-40B4-BE49-F238E27FC236}">
              <a16:creationId xmlns:a16="http://schemas.microsoft.com/office/drawing/2014/main" id="{F8448381-B391-43D8-AE13-BBDE20A7A9F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34" name="Text Box 1">
          <a:extLst>
            <a:ext uri="{FF2B5EF4-FFF2-40B4-BE49-F238E27FC236}">
              <a16:creationId xmlns:a16="http://schemas.microsoft.com/office/drawing/2014/main" id="{5A722BF9-3E17-48C9-8338-25037567E33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35" name="Text Box 3">
          <a:extLst>
            <a:ext uri="{FF2B5EF4-FFF2-40B4-BE49-F238E27FC236}">
              <a16:creationId xmlns:a16="http://schemas.microsoft.com/office/drawing/2014/main" id="{6423E0A0-FBB5-4604-B194-232B63FF17D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36" name="Text Box 5">
          <a:extLst>
            <a:ext uri="{FF2B5EF4-FFF2-40B4-BE49-F238E27FC236}">
              <a16:creationId xmlns:a16="http://schemas.microsoft.com/office/drawing/2014/main" id="{D084B3A4-3E02-416E-B394-F8C1874C7F9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37" name="Text Box 7">
          <a:extLst>
            <a:ext uri="{FF2B5EF4-FFF2-40B4-BE49-F238E27FC236}">
              <a16:creationId xmlns:a16="http://schemas.microsoft.com/office/drawing/2014/main" id="{DECE3486-44F7-4C66-B127-6A952C35E40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38" name="Text Box 9">
          <a:extLst>
            <a:ext uri="{FF2B5EF4-FFF2-40B4-BE49-F238E27FC236}">
              <a16:creationId xmlns:a16="http://schemas.microsoft.com/office/drawing/2014/main" id="{9ABB7401-7C3E-4ECC-BDA1-EBC52C20A50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39" name="Text Box 11">
          <a:extLst>
            <a:ext uri="{FF2B5EF4-FFF2-40B4-BE49-F238E27FC236}">
              <a16:creationId xmlns:a16="http://schemas.microsoft.com/office/drawing/2014/main" id="{126D5223-C8AB-4C6A-A37E-3B58949581F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40" name="Text Box 13">
          <a:extLst>
            <a:ext uri="{FF2B5EF4-FFF2-40B4-BE49-F238E27FC236}">
              <a16:creationId xmlns:a16="http://schemas.microsoft.com/office/drawing/2014/main" id="{9929BDB2-CA07-467F-9CE9-112DAD2AA8F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41" name="Text Box 15">
          <a:extLst>
            <a:ext uri="{FF2B5EF4-FFF2-40B4-BE49-F238E27FC236}">
              <a16:creationId xmlns:a16="http://schemas.microsoft.com/office/drawing/2014/main" id="{D81AB5B7-FD29-4643-922C-7507C443167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42" name="Text Box 17">
          <a:extLst>
            <a:ext uri="{FF2B5EF4-FFF2-40B4-BE49-F238E27FC236}">
              <a16:creationId xmlns:a16="http://schemas.microsoft.com/office/drawing/2014/main" id="{750D29CF-4442-4F8B-ACCE-E8CF56BEF42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43" name="Text Box 19">
          <a:extLst>
            <a:ext uri="{FF2B5EF4-FFF2-40B4-BE49-F238E27FC236}">
              <a16:creationId xmlns:a16="http://schemas.microsoft.com/office/drawing/2014/main" id="{AE7B3432-E02B-449E-9634-EBEE5E208FC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44" name="Text Box 21">
          <a:extLst>
            <a:ext uri="{FF2B5EF4-FFF2-40B4-BE49-F238E27FC236}">
              <a16:creationId xmlns:a16="http://schemas.microsoft.com/office/drawing/2014/main" id="{FCBBD3D4-0015-4E54-AE89-16608C5D105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45" name="Text Box 23">
          <a:extLst>
            <a:ext uri="{FF2B5EF4-FFF2-40B4-BE49-F238E27FC236}">
              <a16:creationId xmlns:a16="http://schemas.microsoft.com/office/drawing/2014/main" id="{5CF730BF-2B9F-4D1D-9551-A4D47B1CBB3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46" name="Text Box 1">
          <a:extLst>
            <a:ext uri="{FF2B5EF4-FFF2-40B4-BE49-F238E27FC236}">
              <a16:creationId xmlns:a16="http://schemas.microsoft.com/office/drawing/2014/main" id="{5D7A6B8C-98BE-46A9-AD03-0969DCD691B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47" name="Text Box 3">
          <a:extLst>
            <a:ext uri="{FF2B5EF4-FFF2-40B4-BE49-F238E27FC236}">
              <a16:creationId xmlns:a16="http://schemas.microsoft.com/office/drawing/2014/main" id="{B8911C72-F3F1-4DC6-96F8-91282C3113A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48" name="Text Box 5">
          <a:extLst>
            <a:ext uri="{FF2B5EF4-FFF2-40B4-BE49-F238E27FC236}">
              <a16:creationId xmlns:a16="http://schemas.microsoft.com/office/drawing/2014/main" id="{B41E64F2-0462-49EA-9907-FF9549BB918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49" name="Text Box 7">
          <a:extLst>
            <a:ext uri="{FF2B5EF4-FFF2-40B4-BE49-F238E27FC236}">
              <a16:creationId xmlns:a16="http://schemas.microsoft.com/office/drawing/2014/main" id="{23DF94C2-3FE1-4B22-A8A2-48D7792328B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50" name="Text Box 9">
          <a:extLst>
            <a:ext uri="{FF2B5EF4-FFF2-40B4-BE49-F238E27FC236}">
              <a16:creationId xmlns:a16="http://schemas.microsoft.com/office/drawing/2014/main" id="{99ACF3DE-5955-4DD6-BBFC-4F982DB5DF0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51" name="Text Box 11">
          <a:extLst>
            <a:ext uri="{FF2B5EF4-FFF2-40B4-BE49-F238E27FC236}">
              <a16:creationId xmlns:a16="http://schemas.microsoft.com/office/drawing/2014/main" id="{E7433A90-96FC-4285-868F-59A9911B896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52" name="Text Box 13">
          <a:extLst>
            <a:ext uri="{FF2B5EF4-FFF2-40B4-BE49-F238E27FC236}">
              <a16:creationId xmlns:a16="http://schemas.microsoft.com/office/drawing/2014/main" id="{124D5E23-0109-4068-8FB3-EEA4DBA5C20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53" name="Text Box 15">
          <a:extLst>
            <a:ext uri="{FF2B5EF4-FFF2-40B4-BE49-F238E27FC236}">
              <a16:creationId xmlns:a16="http://schemas.microsoft.com/office/drawing/2014/main" id="{B356C88A-56D9-477C-91C5-AC636B89DBE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54" name="Text Box 17">
          <a:extLst>
            <a:ext uri="{FF2B5EF4-FFF2-40B4-BE49-F238E27FC236}">
              <a16:creationId xmlns:a16="http://schemas.microsoft.com/office/drawing/2014/main" id="{D652AE2D-54CE-45F4-BD8A-6ADEA349F24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55" name="Text Box 19">
          <a:extLst>
            <a:ext uri="{FF2B5EF4-FFF2-40B4-BE49-F238E27FC236}">
              <a16:creationId xmlns:a16="http://schemas.microsoft.com/office/drawing/2014/main" id="{F1E77128-CA4E-45EB-A9E1-457932D7ABF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56" name="Text Box 21">
          <a:extLst>
            <a:ext uri="{FF2B5EF4-FFF2-40B4-BE49-F238E27FC236}">
              <a16:creationId xmlns:a16="http://schemas.microsoft.com/office/drawing/2014/main" id="{8FD7BE81-F4D8-420A-8467-D97912CB7EB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57" name="Text Box 23">
          <a:extLst>
            <a:ext uri="{FF2B5EF4-FFF2-40B4-BE49-F238E27FC236}">
              <a16:creationId xmlns:a16="http://schemas.microsoft.com/office/drawing/2014/main" id="{8E100C68-74EF-45C7-9DAE-8957F4D8A49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58" name="Text Box 1">
          <a:extLst>
            <a:ext uri="{FF2B5EF4-FFF2-40B4-BE49-F238E27FC236}">
              <a16:creationId xmlns:a16="http://schemas.microsoft.com/office/drawing/2014/main" id="{CEEC97ED-D22C-4F23-B3C0-208483F1BB7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59" name="Text Box 3">
          <a:extLst>
            <a:ext uri="{FF2B5EF4-FFF2-40B4-BE49-F238E27FC236}">
              <a16:creationId xmlns:a16="http://schemas.microsoft.com/office/drawing/2014/main" id="{8CB8FD43-10F1-4654-8080-B0A116B7999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60" name="Text Box 5">
          <a:extLst>
            <a:ext uri="{FF2B5EF4-FFF2-40B4-BE49-F238E27FC236}">
              <a16:creationId xmlns:a16="http://schemas.microsoft.com/office/drawing/2014/main" id="{012F6D0C-587D-40EA-9D43-DD9A1007C12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61" name="Text Box 7">
          <a:extLst>
            <a:ext uri="{FF2B5EF4-FFF2-40B4-BE49-F238E27FC236}">
              <a16:creationId xmlns:a16="http://schemas.microsoft.com/office/drawing/2014/main" id="{59A8448B-BFAA-488B-AF62-01C7EBACB50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62" name="Text Box 1">
          <a:extLst>
            <a:ext uri="{FF2B5EF4-FFF2-40B4-BE49-F238E27FC236}">
              <a16:creationId xmlns:a16="http://schemas.microsoft.com/office/drawing/2014/main" id="{3B4109E8-B2E0-4CB4-A402-F02C97ED0D1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63" name="Text Box 3">
          <a:extLst>
            <a:ext uri="{FF2B5EF4-FFF2-40B4-BE49-F238E27FC236}">
              <a16:creationId xmlns:a16="http://schemas.microsoft.com/office/drawing/2014/main" id="{B858139E-3ABC-4A57-93AF-4EA4B2EB07C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64" name="Text Box 5">
          <a:extLst>
            <a:ext uri="{FF2B5EF4-FFF2-40B4-BE49-F238E27FC236}">
              <a16:creationId xmlns:a16="http://schemas.microsoft.com/office/drawing/2014/main" id="{A643B47F-86C4-4B19-B473-D07E7E72E91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65" name="Text Box 7">
          <a:extLst>
            <a:ext uri="{FF2B5EF4-FFF2-40B4-BE49-F238E27FC236}">
              <a16:creationId xmlns:a16="http://schemas.microsoft.com/office/drawing/2014/main" id="{9BD8C5B0-5396-48FA-BF00-28B86D8F030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66" name="Text Box 1">
          <a:extLst>
            <a:ext uri="{FF2B5EF4-FFF2-40B4-BE49-F238E27FC236}">
              <a16:creationId xmlns:a16="http://schemas.microsoft.com/office/drawing/2014/main" id="{09B2025E-6463-463D-BDD4-B74B996264A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67" name="Text Box 3">
          <a:extLst>
            <a:ext uri="{FF2B5EF4-FFF2-40B4-BE49-F238E27FC236}">
              <a16:creationId xmlns:a16="http://schemas.microsoft.com/office/drawing/2014/main" id="{50DA9B96-6FEC-4564-B526-B3D841A7283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68" name="Text Box 5">
          <a:extLst>
            <a:ext uri="{FF2B5EF4-FFF2-40B4-BE49-F238E27FC236}">
              <a16:creationId xmlns:a16="http://schemas.microsoft.com/office/drawing/2014/main" id="{E90474C8-F6D2-4DFC-B41E-5A403E03657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69" name="Text Box 7">
          <a:extLst>
            <a:ext uri="{FF2B5EF4-FFF2-40B4-BE49-F238E27FC236}">
              <a16:creationId xmlns:a16="http://schemas.microsoft.com/office/drawing/2014/main" id="{D8B4174E-2D31-4441-80DA-12D671BD3A1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70" name="Text Box 1">
          <a:extLst>
            <a:ext uri="{FF2B5EF4-FFF2-40B4-BE49-F238E27FC236}">
              <a16:creationId xmlns:a16="http://schemas.microsoft.com/office/drawing/2014/main" id="{3005D3B1-CF61-47E3-8C8C-35A7D98CC41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71" name="Text Box 3">
          <a:extLst>
            <a:ext uri="{FF2B5EF4-FFF2-40B4-BE49-F238E27FC236}">
              <a16:creationId xmlns:a16="http://schemas.microsoft.com/office/drawing/2014/main" id="{6C3B77F8-1287-4A3C-A603-FF329903B10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72" name="Text Box 5">
          <a:extLst>
            <a:ext uri="{FF2B5EF4-FFF2-40B4-BE49-F238E27FC236}">
              <a16:creationId xmlns:a16="http://schemas.microsoft.com/office/drawing/2014/main" id="{09340EFA-32EC-4B69-8462-0ED3B991EF0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73" name="Text Box 7">
          <a:extLst>
            <a:ext uri="{FF2B5EF4-FFF2-40B4-BE49-F238E27FC236}">
              <a16:creationId xmlns:a16="http://schemas.microsoft.com/office/drawing/2014/main" id="{1780C904-3138-452F-BADE-0558192257B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74" name="Text Box 9">
          <a:extLst>
            <a:ext uri="{FF2B5EF4-FFF2-40B4-BE49-F238E27FC236}">
              <a16:creationId xmlns:a16="http://schemas.microsoft.com/office/drawing/2014/main" id="{8F4E6967-6B18-4664-A8AD-D43FA06530A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75" name="Text Box 11">
          <a:extLst>
            <a:ext uri="{FF2B5EF4-FFF2-40B4-BE49-F238E27FC236}">
              <a16:creationId xmlns:a16="http://schemas.microsoft.com/office/drawing/2014/main" id="{61B53F01-717D-4C8B-87E1-5E9DAA10686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76" name="Text Box 13">
          <a:extLst>
            <a:ext uri="{FF2B5EF4-FFF2-40B4-BE49-F238E27FC236}">
              <a16:creationId xmlns:a16="http://schemas.microsoft.com/office/drawing/2014/main" id="{D5A5A5DF-CF85-4385-9125-10C13734FBD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77" name="Text Box 15">
          <a:extLst>
            <a:ext uri="{FF2B5EF4-FFF2-40B4-BE49-F238E27FC236}">
              <a16:creationId xmlns:a16="http://schemas.microsoft.com/office/drawing/2014/main" id="{D910AC4F-4F0C-405A-B6C3-D7604D1C533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78" name="Text Box 17">
          <a:extLst>
            <a:ext uri="{FF2B5EF4-FFF2-40B4-BE49-F238E27FC236}">
              <a16:creationId xmlns:a16="http://schemas.microsoft.com/office/drawing/2014/main" id="{E7FAED8D-09CF-438F-8444-983D302528A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79" name="Text Box 19">
          <a:extLst>
            <a:ext uri="{FF2B5EF4-FFF2-40B4-BE49-F238E27FC236}">
              <a16:creationId xmlns:a16="http://schemas.microsoft.com/office/drawing/2014/main" id="{9BC9B4C1-9D2E-47C0-92C6-1645EE8B2A6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80" name="Text Box 21">
          <a:extLst>
            <a:ext uri="{FF2B5EF4-FFF2-40B4-BE49-F238E27FC236}">
              <a16:creationId xmlns:a16="http://schemas.microsoft.com/office/drawing/2014/main" id="{D3C7FEFF-1EBE-4FBA-ABDB-59FFA32D53D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81" name="Text Box 23">
          <a:extLst>
            <a:ext uri="{FF2B5EF4-FFF2-40B4-BE49-F238E27FC236}">
              <a16:creationId xmlns:a16="http://schemas.microsoft.com/office/drawing/2014/main" id="{42A7319D-7C7D-4C79-B6FF-E0D936BAEB0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82" name="Text Box 1">
          <a:extLst>
            <a:ext uri="{FF2B5EF4-FFF2-40B4-BE49-F238E27FC236}">
              <a16:creationId xmlns:a16="http://schemas.microsoft.com/office/drawing/2014/main" id="{A84D2BD6-D80D-4A37-9171-370240C2A2F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83" name="Text Box 3">
          <a:extLst>
            <a:ext uri="{FF2B5EF4-FFF2-40B4-BE49-F238E27FC236}">
              <a16:creationId xmlns:a16="http://schemas.microsoft.com/office/drawing/2014/main" id="{7366B30D-8C75-4239-B4F4-595C9B813FF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84" name="Text Box 5">
          <a:extLst>
            <a:ext uri="{FF2B5EF4-FFF2-40B4-BE49-F238E27FC236}">
              <a16:creationId xmlns:a16="http://schemas.microsoft.com/office/drawing/2014/main" id="{E274D8A6-2C4D-4118-9522-2586AF3C955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85" name="Text Box 7">
          <a:extLst>
            <a:ext uri="{FF2B5EF4-FFF2-40B4-BE49-F238E27FC236}">
              <a16:creationId xmlns:a16="http://schemas.microsoft.com/office/drawing/2014/main" id="{D90A7F20-DBD7-49F4-8806-B561E05FBAE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86" name="Text Box 9">
          <a:extLst>
            <a:ext uri="{FF2B5EF4-FFF2-40B4-BE49-F238E27FC236}">
              <a16:creationId xmlns:a16="http://schemas.microsoft.com/office/drawing/2014/main" id="{BFDA0125-A3FA-41E5-A15F-F3F91A5AB29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87" name="Text Box 11">
          <a:extLst>
            <a:ext uri="{FF2B5EF4-FFF2-40B4-BE49-F238E27FC236}">
              <a16:creationId xmlns:a16="http://schemas.microsoft.com/office/drawing/2014/main" id="{371C32F6-6747-4D3C-B9C2-4B02FEE97C6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88" name="Text Box 13">
          <a:extLst>
            <a:ext uri="{FF2B5EF4-FFF2-40B4-BE49-F238E27FC236}">
              <a16:creationId xmlns:a16="http://schemas.microsoft.com/office/drawing/2014/main" id="{E10E3176-2FDF-4071-AF06-EC233C36E2C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89" name="Text Box 15">
          <a:extLst>
            <a:ext uri="{FF2B5EF4-FFF2-40B4-BE49-F238E27FC236}">
              <a16:creationId xmlns:a16="http://schemas.microsoft.com/office/drawing/2014/main" id="{FF64B623-21DB-4454-9CAA-1160E1E4601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90" name="Text Box 17">
          <a:extLst>
            <a:ext uri="{FF2B5EF4-FFF2-40B4-BE49-F238E27FC236}">
              <a16:creationId xmlns:a16="http://schemas.microsoft.com/office/drawing/2014/main" id="{C5A7EFE8-2752-4574-BEA5-7E716EA24BE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91" name="Text Box 19">
          <a:extLst>
            <a:ext uri="{FF2B5EF4-FFF2-40B4-BE49-F238E27FC236}">
              <a16:creationId xmlns:a16="http://schemas.microsoft.com/office/drawing/2014/main" id="{86A5086C-5F11-4C2E-A232-428EF71CD9C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92" name="Text Box 21">
          <a:extLst>
            <a:ext uri="{FF2B5EF4-FFF2-40B4-BE49-F238E27FC236}">
              <a16:creationId xmlns:a16="http://schemas.microsoft.com/office/drawing/2014/main" id="{466D77FA-35A2-462C-93A8-1137C7E5958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293" name="Text Box 23">
          <a:extLst>
            <a:ext uri="{FF2B5EF4-FFF2-40B4-BE49-F238E27FC236}">
              <a16:creationId xmlns:a16="http://schemas.microsoft.com/office/drawing/2014/main" id="{945C6259-3D95-40DA-BF39-B234D2B2E82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94" name="Text Box 1">
          <a:extLst>
            <a:ext uri="{FF2B5EF4-FFF2-40B4-BE49-F238E27FC236}">
              <a16:creationId xmlns:a16="http://schemas.microsoft.com/office/drawing/2014/main" id="{7CD8D971-54AD-4214-A535-EF233DC3B1C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95" name="Text Box 3">
          <a:extLst>
            <a:ext uri="{FF2B5EF4-FFF2-40B4-BE49-F238E27FC236}">
              <a16:creationId xmlns:a16="http://schemas.microsoft.com/office/drawing/2014/main" id="{F4C5733F-B114-421C-BD57-0EACF740124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96" name="Text Box 5">
          <a:extLst>
            <a:ext uri="{FF2B5EF4-FFF2-40B4-BE49-F238E27FC236}">
              <a16:creationId xmlns:a16="http://schemas.microsoft.com/office/drawing/2014/main" id="{2CEC643B-E493-4E1C-88BA-8177F40A385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97" name="Text Box 7">
          <a:extLst>
            <a:ext uri="{FF2B5EF4-FFF2-40B4-BE49-F238E27FC236}">
              <a16:creationId xmlns:a16="http://schemas.microsoft.com/office/drawing/2014/main" id="{68C2E22E-829A-4542-981E-BD3CB3D068B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98" name="Text Box 1">
          <a:extLst>
            <a:ext uri="{FF2B5EF4-FFF2-40B4-BE49-F238E27FC236}">
              <a16:creationId xmlns:a16="http://schemas.microsoft.com/office/drawing/2014/main" id="{E1931587-1649-416D-B1D0-F519C33BC49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299" name="Text Box 3">
          <a:extLst>
            <a:ext uri="{FF2B5EF4-FFF2-40B4-BE49-F238E27FC236}">
              <a16:creationId xmlns:a16="http://schemas.microsoft.com/office/drawing/2014/main" id="{63D1819D-60C8-4E81-A919-8A35F4C3209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00" name="Text Box 5">
          <a:extLst>
            <a:ext uri="{FF2B5EF4-FFF2-40B4-BE49-F238E27FC236}">
              <a16:creationId xmlns:a16="http://schemas.microsoft.com/office/drawing/2014/main" id="{374828D8-5A90-4293-B3C5-B1CAD787D32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01" name="Text Box 7">
          <a:extLst>
            <a:ext uri="{FF2B5EF4-FFF2-40B4-BE49-F238E27FC236}">
              <a16:creationId xmlns:a16="http://schemas.microsoft.com/office/drawing/2014/main" id="{001BB46D-2D62-4029-B0A1-C2C100D6C17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02" name="Text Box 1">
          <a:extLst>
            <a:ext uri="{FF2B5EF4-FFF2-40B4-BE49-F238E27FC236}">
              <a16:creationId xmlns:a16="http://schemas.microsoft.com/office/drawing/2014/main" id="{8FEAE5B3-F218-470D-B5B7-07DE2E75547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03" name="Text Box 3">
          <a:extLst>
            <a:ext uri="{FF2B5EF4-FFF2-40B4-BE49-F238E27FC236}">
              <a16:creationId xmlns:a16="http://schemas.microsoft.com/office/drawing/2014/main" id="{3D4DC639-23AE-4FD7-861A-6CFDAA10040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04" name="Text Box 5">
          <a:extLst>
            <a:ext uri="{FF2B5EF4-FFF2-40B4-BE49-F238E27FC236}">
              <a16:creationId xmlns:a16="http://schemas.microsoft.com/office/drawing/2014/main" id="{94940D07-62D0-4927-952F-FA3DF7FA6F0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05" name="Text Box 7">
          <a:extLst>
            <a:ext uri="{FF2B5EF4-FFF2-40B4-BE49-F238E27FC236}">
              <a16:creationId xmlns:a16="http://schemas.microsoft.com/office/drawing/2014/main" id="{6AC7DB9D-BEE0-460B-BD30-2021ED2F8D3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06" name="Text Box 9">
          <a:extLst>
            <a:ext uri="{FF2B5EF4-FFF2-40B4-BE49-F238E27FC236}">
              <a16:creationId xmlns:a16="http://schemas.microsoft.com/office/drawing/2014/main" id="{2F02117D-3FD1-4E25-BE1B-7B1ABBDF7C9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07" name="Text Box 11">
          <a:extLst>
            <a:ext uri="{FF2B5EF4-FFF2-40B4-BE49-F238E27FC236}">
              <a16:creationId xmlns:a16="http://schemas.microsoft.com/office/drawing/2014/main" id="{78EEB21D-1D08-4208-8090-418B2AA655C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08" name="Text Box 13">
          <a:extLst>
            <a:ext uri="{FF2B5EF4-FFF2-40B4-BE49-F238E27FC236}">
              <a16:creationId xmlns:a16="http://schemas.microsoft.com/office/drawing/2014/main" id="{4712B4D3-A67E-4B78-A86F-03A96C91D22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09" name="Text Box 15">
          <a:extLst>
            <a:ext uri="{FF2B5EF4-FFF2-40B4-BE49-F238E27FC236}">
              <a16:creationId xmlns:a16="http://schemas.microsoft.com/office/drawing/2014/main" id="{EA78DFE0-837A-45B4-BCF0-E433BE01E16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10" name="Text Box 17">
          <a:extLst>
            <a:ext uri="{FF2B5EF4-FFF2-40B4-BE49-F238E27FC236}">
              <a16:creationId xmlns:a16="http://schemas.microsoft.com/office/drawing/2014/main" id="{B9CC976C-22C8-4BFC-8B7E-833C5C968F0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11" name="Text Box 19">
          <a:extLst>
            <a:ext uri="{FF2B5EF4-FFF2-40B4-BE49-F238E27FC236}">
              <a16:creationId xmlns:a16="http://schemas.microsoft.com/office/drawing/2014/main" id="{98DB5794-9138-4DFA-9CDC-AFC559643BA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12" name="Text Box 21">
          <a:extLst>
            <a:ext uri="{FF2B5EF4-FFF2-40B4-BE49-F238E27FC236}">
              <a16:creationId xmlns:a16="http://schemas.microsoft.com/office/drawing/2014/main" id="{0D7E20CF-048D-4DF2-9449-D99A9DA09A6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13" name="Text Box 23">
          <a:extLst>
            <a:ext uri="{FF2B5EF4-FFF2-40B4-BE49-F238E27FC236}">
              <a16:creationId xmlns:a16="http://schemas.microsoft.com/office/drawing/2014/main" id="{54293686-6FF7-4C37-833C-0B9B95A2E7C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14" name="Text Box 1">
          <a:extLst>
            <a:ext uri="{FF2B5EF4-FFF2-40B4-BE49-F238E27FC236}">
              <a16:creationId xmlns:a16="http://schemas.microsoft.com/office/drawing/2014/main" id="{F50C8797-AADC-40B4-AAFB-9C63879E26F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15" name="Text Box 3">
          <a:extLst>
            <a:ext uri="{FF2B5EF4-FFF2-40B4-BE49-F238E27FC236}">
              <a16:creationId xmlns:a16="http://schemas.microsoft.com/office/drawing/2014/main" id="{FC44E704-BF2A-4EC3-88F2-B51D199A676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16" name="Text Box 5">
          <a:extLst>
            <a:ext uri="{FF2B5EF4-FFF2-40B4-BE49-F238E27FC236}">
              <a16:creationId xmlns:a16="http://schemas.microsoft.com/office/drawing/2014/main" id="{3569673F-CB49-4959-A792-5003BD27C2E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17" name="Text Box 7">
          <a:extLst>
            <a:ext uri="{FF2B5EF4-FFF2-40B4-BE49-F238E27FC236}">
              <a16:creationId xmlns:a16="http://schemas.microsoft.com/office/drawing/2014/main" id="{19FE43DF-E8D6-49AC-8D17-E821AEAC734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18" name="Text Box 9">
          <a:extLst>
            <a:ext uri="{FF2B5EF4-FFF2-40B4-BE49-F238E27FC236}">
              <a16:creationId xmlns:a16="http://schemas.microsoft.com/office/drawing/2014/main" id="{AA4DBBC2-7F9C-4163-A2BE-8C149997EA5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19" name="Text Box 11">
          <a:extLst>
            <a:ext uri="{FF2B5EF4-FFF2-40B4-BE49-F238E27FC236}">
              <a16:creationId xmlns:a16="http://schemas.microsoft.com/office/drawing/2014/main" id="{3DF6BA5D-DD05-433E-AD36-665364C3D17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20" name="Text Box 13">
          <a:extLst>
            <a:ext uri="{FF2B5EF4-FFF2-40B4-BE49-F238E27FC236}">
              <a16:creationId xmlns:a16="http://schemas.microsoft.com/office/drawing/2014/main" id="{0D7F9E1C-8F40-4D78-BC87-FA2CD68627E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21" name="Text Box 15">
          <a:extLst>
            <a:ext uri="{FF2B5EF4-FFF2-40B4-BE49-F238E27FC236}">
              <a16:creationId xmlns:a16="http://schemas.microsoft.com/office/drawing/2014/main" id="{AC356A0A-AA0B-47DA-8D1D-AD976C44C4D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22" name="Text Box 17">
          <a:extLst>
            <a:ext uri="{FF2B5EF4-FFF2-40B4-BE49-F238E27FC236}">
              <a16:creationId xmlns:a16="http://schemas.microsoft.com/office/drawing/2014/main" id="{E93BA487-8926-4689-B4EC-1C0769D7DB9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23" name="Text Box 19">
          <a:extLst>
            <a:ext uri="{FF2B5EF4-FFF2-40B4-BE49-F238E27FC236}">
              <a16:creationId xmlns:a16="http://schemas.microsoft.com/office/drawing/2014/main" id="{46AE25C9-A7CD-45BD-AA00-DD58ADF264E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24" name="Text Box 21">
          <a:extLst>
            <a:ext uri="{FF2B5EF4-FFF2-40B4-BE49-F238E27FC236}">
              <a16:creationId xmlns:a16="http://schemas.microsoft.com/office/drawing/2014/main" id="{B48BE17A-DD23-43B8-8071-8FA2FAC72FE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25" name="Text Box 23">
          <a:extLst>
            <a:ext uri="{FF2B5EF4-FFF2-40B4-BE49-F238E27FC236}">
              <a16:creationId xmlns:a16="http://schemas.microsoft.com/office/drawing/2014/main" id="{5FC861A1-4BA6-440A-A6A3-E1EF2091E39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26" name="Text Box 1">
          <a:extLst>
            <a:ext uri="{FF2B5EF4-FFF2-40B4-BE49-F238E27FC236}">
              <a16:creationId xmlns:a16="http://schemas.microsoft.com/office/drawing/2014/main" id="{D6046F2C-EDA7-4926-98CE-1EC09812335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27" name="Text Box 3">
          <a:extLst>
            <a:ext uri="{FF2B5EF4-FFF2-40B4-BE49-F238E27FC236}">
              <a16:creationId xmlns:a16="http://schemas.microsoft.com/office/drawing/2014/main" id="{BD890E9E-521E-4FC8-B91D-F3B076EEEC6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28" name="Text Box 5">
          <a:extLst>
            <a:ext uri="{FF2B5EF4-FFF2-40B4-BE49-F238E27FC236}">
              <a16:creationId xmlns:a16="http://schemas.microsoft.com/office/drawing/2014/main" id="{DBA1F47B-5227-4C8F-B6FF-4800E4A8901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29" name="Text Box 7">
          <a:extLst>
            <a:ext uri="{FF2B5EF4-FFF2-40B4-BE49-F238E27FC236}">
              <a16:creationId xmlns:a16="http://schemas.microsoft.com/office/drawing/2014/main" id="{E45CFF0A-6DA7-462B-8349-DDE733685EA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30" name="Text Box 1">
          <a:extLst>
            <a:ext uri="{FF2B5EF4-FFF2-40B4-BE49-F238E27FC236}">
              <a16:creationId xmlns:a16="http://schemas.microsoft.com/office/drawing/2014/main" id="{494F45F4-F6E7-4776-AB5E-D6EE732665C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31" name="Text Box 3">
          <a:extLst>
            <a:ext uri="{FF2B5EF4-FFF2-40B4-BE49-F238E27FC236}">
              <a16:creationId xmlns:a16="http://schemas.microsoft.com/office/drawing/2014/main" id="{11142439-5181-4E92-AA60-5A628715C6C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32" name="Text Box 5">
          <a:extLst>
            <a:ext uri="{FF2B5EF4-FFF2-40B4-BE49-F238E27FC236}">
              <a16:creationId xmlns:a16="http://schemas.microsoft.com/office/drawing/2014/main" id="{F5C443AE-CFD1-444E-B2A4-BDB06F3721A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33" name="Text Box 7">
          <a:extLst>
            <a:ext uri="{FF2B5EF4-FFF2-40B4-BE49-F238E27FC236}">
              <a16:creationId xmlns:a16="http://schemas.microsoft.com/office/drawing/2014/main" id="{C75F174F-3DA3-414A-AE03-82E4B67F8D6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34" name="Text Box 1">
          <a:extLst>
            <a:ext uri="{FF2B5EF4-FFF2-40B4-BE49-F238E27FC236}">
              <a16:creationId xmlns:a16="http://schemas.microsoft.com/office/drawing/2014/main" id="{691E70C7-49BB-4224-83F3-FF0A0435021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35" name="Text Box 3">
          <a:extLst>
            <a:ext uri="{FF2B5EF4-FFF2-40B4-BE49-F238E27FC236}">
              <a16:creationId xmlns:a16="http://schemas.microsoft.com/office/drawing/2014/main" id="{69E039D4-8EA0-40E8-BB9C-E446A146FCD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36" name="Text Box 5">
          <a:extLst>
            <a:ext uri="{FF2B5EF4-FFF2-40B4-BE49-F238E27FC236}">
              <a16:creationId xmlns:a16="http://schemas.microsoft.com/office/drawing/2014/main" id="{2AA2F90C-79D1-475A-9A24-00FDBD09910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37" name="Text Box 7">
          <a:extLst>
            <a:ext uri="{FF2B5EF4-FFF2-40B4-BE49-F238E27FC236}">
              <a16:creationId xmlns:a16="http://schemas.microsoft.com/office/drawing/2014/main" id="{FEFCA8A4-2C88-4456-AB1A-7E7DFBD8CBC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38" name="Text Box 1">
          <a:extLst>
            <a:ext uri="{FF2B5EF4-FFF2-40B4-BE49-F238E27FC236}">
              <a16:creationId xmlns:a16="http://schemas.microsoft.com/office/drawing/2014/main" id="{9A74B06F-783A-49E4-8863-A1DEB1D8BEF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39" name="Text Box 3">
          <a:extLst>
            <a:ext uri="{FF2B5EF4-FFF2-40B4-BE49-F238E27FC236}">
              <a16:creationId xmlns:a16="http://schemas.microsoft.com/office/drawing/2014/main" id="{450E4B6E-54AB-4194-9CDE-30B400CBC8A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40" name="Text Box 5">
          <a:extLst>
            <a:ext uri="{FF2B5EF4-FFF2-40B4-BE49-F238E27FC236}">
              <a16:creationId xmlns:a16="http://schemas.microsoft.com/office/drawing/2014/main" id="{064B8A3E-B5B7-4EB5-BA0E-61310B48065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41" name="Text Box 7">
          <a:extLst>
            <a:ext uri="{FF2B5EF4-FFF2-40B4-BE49-F238E27FC236}">
              <a16:creationId xmlns:a16="http://schemas.microsoft.com/office/drawing/2014/main" id="{4108B4F5-9C80-4270-A29C-7AC7B814A9C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42" name="Text Box 9">
          <a:extLst>
            <a:ext uri="{FF2B5EF4-FFF2-40B4-BE49-F238E27FC236}">
              <a16:creationId xmlns:a16="http://schemas.microsoft.com/office/drawing/2014/main" id="{4933CBBB-CFD7-44F5-8B57-EC57F756589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43" name="Text Box 11">
          <a:extLst>
            <a:ext uri="{FF2B5EF4-FFF2-40B4-BE49-F238E27FC236}">
              <a16:creationId xmlns:a16="http://schemas.microsoft.com/office/drawing/2014/main" id="{EB07C407-DCB0-42C4-B56B-7837A1116DE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44" name="Text Box 13">
          <a:extLst>
            <a:ext uri="{FF2B5EF4-FFF2-40B4-BE49-F238E27FC236}">
              <a16:creationId xmlns:a16="http://schemas.microsoft.com/office/drawing/2014/main" id="{0C12C024-4B0C-41F5-B6D7-1D25C6CD091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45" name="Text Box 15">
          <a:extLst>
            <a:ext uri="{FF2B5EF4-FFF2-40B4-BE49-F238E27FC236}">
              <a16:creationId xmlns:a16="http://schemas.microsoft.com/office/drawing/2014/main" id="{07BF1095-D150-412A-94EF-6691D7C2B5F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46" name="Text Box 17">
          <a:extLst>
            <a:ext uri="{FF2B5EF4-FFF2-40B4-BE49-F238E27FC236}">
              <a16:creationId xmlns:a16="http://schemas.microsoft.com/office/drawing/2014/main" id="{92E1C9C2-F662-4C10-91B4-675A02C2D3A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47" name="Text Box 19">
          <a:extLst>
            <a:ext uri="{FF2B5EF4-FFF2-40B4-BE49-F238E27FC236}">
              <a16:creationId xmlns:a16="http://schemas.microsoft.com/office/drawing/2014/main" id="{BF1E32FC-6993-4B25-9D31-8F985EE297B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48" name="Text Box 21">
          <a:extLst>
            <a:ext uri="{FF2B5EF4-FFF2-40B4-BE49-F238E27FC236}">
              <a16:creationId xmlns:a16="http://schemas.microsoft.com/office/drawing/2014/main" id="{1D49AEEB-A68C-43F3-ABCC-73FB5A330AC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49" name="Text Box 23">
          <a:extLst>
            <a:ext uri="{FF2B5EF4-FFF2-40B4-BE49-F238E27FC236}">
              <a16:creationId xmlns:a16="http://schemas.microsoft.com/office/drawing/2014/main" id="{9E000338-36DA-46B9-A59A-4110F79DBDA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50" name="Text Box 1">
          <a:extLst>
            <a:ext uri="{FF2B5EF4-FFF2-40B4-BE49-F238E27FC236}">
              <a16:creationId xmlns:a16="http://schemas.microsoft.com/office/drawing/2014/main" id="{FE5510BD-CDEB-45A6-B776-7974FB806FA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51" name="Text Box 3">
          <a:extLst>
            <a:ext uri="{FF2B5EF4-FFF2-40B4-BE49-F238E27FC236}">
              <a16:creationId xmlns:a16="http://schemas.microsoft.com/office/drawing/2014/main" id="{6EE79727-793A-4AFF-AEE4-4CBA584AA0D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52" name="Text Box 5">
          <a:extLst>
            <a:ext uri="{FF2B5EF4-FFF2-40B4-BE49-F238E27FC236}">
              <a16:creationId xmlns:a16="http://schemas.microsoft.com/office/drawing/2014/main" id="{35AB4F5B-57BB-4D62-A594-DC37493B212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53" name="Text Box 7">
          <a:extLst>
            <a:ext uri="{FF2B5EF4-FFF2-40B4-BE49-F238E27FC236}">
              <a16:creationId xmlns:a16="http://schemas.microsoft.com/office/drawing/2014/main" id="{9333346C-1273-45A7-8C3A-D6653DC1AEB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54" name="Text Box 9">
          <a:extLst>
            <a:ext uri="{FF2B5EF4-FFF2-40B4-BE49-F238E27FC236}">
              <a16:creationId xmlns:a16="http://schemas.microsoft.com/office/drawing/2014/main" id="{35567D6D-30F4-43A3-BC64-F466679A687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55" name="Text Box 11">
          <a:extLst>
            <a:ext uri="{FF2B5EF4-FFF2-40B4-BE49-F238E27FC236}">
              <a16:creationId xmlns:a16="http://schemas.microsoft.com/office/drawing/2014/main" id="{E52AB81A-8FFE-418E-A65B-83C4D07998E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56" name="Text Box 13">
          <a:extLst>
            <a:ext uri="{FF2B5EF4-FFF2-40B4-BE49-F238E27FC236}">
              <a16:creationId xmlns:a16="http://schemas.microsoft.com/office/drawing/2014/main" id="{938594E1-F78D-409B-A416-E4F8DD3705D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57" name="Text Box 15">
          <a:extLst>
            <a:ext uri="{FF2B5EF4-FFF2-40B4-BE49-F238E27FC236}">
              <a16:creationId xmlns:a16="http://schemas.microsoft.com/office/drawing/2014/main" id="{846424FB-87DB-4278-9C97-DF0A19A64DF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58" name="Text Box 17">
          <a:extLst>
            <a:ext uri="{FF2B5EF4-FFF2-40B4-BE49-F238E27FC236}">
              <a16:creationId xmlns:a16="http://schemas.microsoft.com/office/drawing/2014/main" id="{C6AC6DC7-E1B9-4BF5-BA2B-E7327394F29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59" name="Text Box 19">
          <a:extLst>
            <a:ext uri="{FF2B5EF4-FFF2-40B4-BE49-F238E27FC236}">
              <a16:creationId xmlns:a16="http://schemas.microsoft.com/office/drawing/2014/main" id="{36EDF409-810F-4871-8253-FE35014A2F4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60" name="Text Box 21">
          <a:extLst>
            <a:ext uri="{FF2B5EF4-FFF2-40B4-BE49-F238E27FC236}">
              <a16:creationId xmlns:a16="http://schemas.microsoft.com/office/drawing/2014/main" id="{AE0B1758-A809-4F34-B47C-2CDBF52F4F7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61" name="Text Box 23">
          <a:extLst>
            <a:ext uri="{FF2B5EF4-FFF2-40B4-BE49-F238E27FC236}">
              <a16:creationId xmlns:a16="http://schemas.microsoft.com/office/drawing/2014/main" id="{C254A624-344A-493F-A91A-90EF5B97F19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62" name="Text Box 1">
          <a:extLst>
            <a:ext uri="{FF2B5EF4-FFF2-40B4-BE49-F238E27FC236}">
              <a16:creationId xmlns:a16="http://schemas.microsoft.com/office/drawing/2014/main" id="{F6EE4C27-C4B7-4683-92A6-435A0D09529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63" name="Text Box 3">
          <a:extLst>
            <a:ext uri="{FF2B5EF4-FFF2-40B4-BE49-F238E27FC236}">
              <a16:creationId xmlns:a16="http://schemas.microsoft.com/office/drawing/2014/main" id="{8BB6BA15-448E-4051-9B17-220C5F46368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64" name="Text Box 5">
          <a:extLst>
            <a:ext uri="{FF2B5EF4-FFF2-40B4-BE49-F238E27FC236}">
              <a16:creationId xmlns:a16="http://schemas.microsoft.com/office/drawing/2014/main" id="{7AC2F3D2-E9A9-44B5-A07D-8855EFB3412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65" name="Text Box 7">
          <a:extLst>
            <a:ext uri="{FF2B5EF4-FFF2-40B4-BE49-F238E27FC236}">
              <a16:creationId xmlns:a16="http://schemas.microsoft.com/office/drawing/2014/main" id="{C6DAD48A-8DD7-4ADA-91E1-A85B8951C66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66" name="Text Box 1">
          <a:extLst>
            <a:ext uri="{FF2B5EF4-FFF2-40B4-BE49-F238E27FC236}">
              <a16:creationId xmlns:a16="http://schemas.microsoft.com/office/drawing/2014/main" id="{74277944-18B1-4B83-B960-F41E4ED1DAD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67" name="Text Box 3">
          <a:extLst>
            <a:ext uri="{FF2B5EF4-FFF2-40B4-BE49-F238E27FC236}">
              <a16:creationId xmlns:a16="http://schemas.microsoft.com/office/drawing/2014/main" id="{5FEF9236-55ED-44AF-B6A8-34F2FEF2668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68" name="Text Box 5">
          <a:extLst>
            <a:ext uri="{FF2B5EF4-FFF2-40B4-BE49-F238E27FC236}">
              <a16:creationId xmlns:a16="http://schemas.microsoft.com/office/drawing/2014/main" id="{3AEE6A97-EC63-4ECA-B422-A4E7AFB8FD4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69" name="Text Box 7">
          <a:extLst>
            <a:ext uri="{FF2B5EF4-FFF2-40B4-BE49-F238E27FC236}">
              <a16:creationId xmlns:a16="http://schemas.microsoft.com/office/drawing/2014/main" id="{F5E1572B-0FC3-4E3F-9F06-7AE27BF5D0A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70" name="Text Box 1">
          <a:extLst>
            <a:ext uri="{FF2B5EF4-FFF2-40B4-BE49-F238E27FC236}">
              <a16:creationId xmlns:a16="http://schemas.microsoft.com/office/drawing/2014/main" id="{CD502A11-9939-4B42-9E49-861747B7F27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71" name="Text Box 3">
          <a:extLst>
            <a:ext uri="{FF2B5EF4-FFF2-40B4-BE49-F238E27FC236}">
              <a16:creationId xmlns:a16="http://schemas.microsoft.com/office/drawing/2014/main" id="{D88EEEA0-9A09-4432-A34D-7ED0A41E55F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72" name="Text Box 5">
          <a:extLst>
            <a:ext uri="{FF2B5EF4-FFF2-40B4-BE49-F238E27FC236}">
              <a16:creationId xmlns:a16="http://schemas.microsoft.com/office/drawing/2014/main" id="{2A30B313-B81B-4BC1-915F-2950C0A9401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73" name="Text Box 7">
          <a:extLst>
            <a:ext uri="{FF2B5EF4-FFF2-40B4-BE49-F238E27FC236}">
              <a16:creationId xmlns:a16="http://schemas.microsoft.com/office/drawing/2014/main" id="{7874181A-0B99-4539-B20A-3F53AE689B7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74" name="Text Box 9">
          <a:extLst>
            <a:ext uri="{FF2B5EF4-FFF2-40B4-BE49-F238E27FC236}">
              <a16:creationId xmlns:a16="http://schemas.microsoft.com/office/drawing/2014/main" id="{4891ECE5-B32C-44E5-BE13-383C946A474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75" name="Text Box 11">
          <a:extLst>
            <a:ext uri="{FF2B5EF4-FFF2-40B4-BE49-F238E27FC236}">
              <a16:creationId xmlns:a16="http://schemas.microsoft.com/office/drawing/2014/main" id="{E3C9EE45-9283-4EF9-8CB3-F254E6BA13D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76" name="Text Box 13">
          <a:extLst>
            <a:ext uri="{FF2B5EF4-FFF2-40B4-BE49-F238E27FC236}">
              <a16:creationId xmlns:a16="http://schemas.microsoft.com/office/drawing/2014/main" id="{D750F059-D99A-40AF-A29D-8B6BE4F08BD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77" name="Text Box 15">
          <a:extLst>
            <a:ext uri="{FF2B5EF4-FFF2-40B4-BE49-F238E27FC236}">
              <a16:creationId xmlns:a16="http://schemas.microsoft.com/office/drawing/2014/main" id="{E655CBEB-D2BF-4DC7-A3D5-031AE79CDEE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78" name="Text Box 17">
          <a:extLst>
            <a:ext uri="{FF2B5EF4-FFF2-40B4-BE49-F238E27FC236}">
              <a16:creationId xmlns:a16="http://schemas.microsoft.com/office/drawing/2014/main" id="{F17BDBA5-5FDD-48C9-A016-09B57C9F3C5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79" name="Text Box 19">
          <a:extLst>
            <a:ext uri="{FF2B5EF4-FFF2-40B4-BE49-F238E27FC236}">
              <a16:creationId xmlns:a16="http://schemas.microsoft.com/office/drawing/2014/main" id="{DCF577BB-2DE0-4C3C-BF00-A5EDD9900BC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80" name="Text Box 21">
          <a:extLst>
            <a:ext uri="{FF2B5EF4-FFF2-40B4-BE49-F238E27FC236}">
              <a16:creationId xmlns:a16="http://schemas.microsoft.com/office/drawing/2014/main" id="{D3F8CA0A-E0C6-4186-AC73-0D5E74EFC2E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81" name="Text Box 23">
          <a:extLst>
            <a:ext uri="{FF2B5EF4-FFF2-40B4-BE49-F238E27FC236}">
              <a16:creationId xmlns:a16="http://schemas.microsoft.com/office/drawing/2014/main" id="{31467378-7FB0-4E3E-A4DB-5ECCB657CA6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82" name="Text Box 1">
          <a:extLst>
            <a:ext uri="{FF2B5EF4-FFF2-40B4-BE49-F238E27FC236}">
              <a16:creationId xmlns:a16="http://schemas.microsoft.com/office/drawing/2014/main" id="{9307A0A1-DABF-4806-9185-FA454C8DE76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83" name="Text Box 3">
          <a:extLst>
            <a:ext uri="{FF2B5EF4-FFF2-40B4-BE49-F238E27FC236}">
              <a16:creationId xmlns:a16="http://schemas.microsoft.com/office/drawing/2014/main" id="{D6C609B0-700E-428B-8C28-BA0FAE526AD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84" name="Text Box 5">
          <a:extLst>
            <a:ext uri="{FF2B5EF4-FFF2-40B4-BE49-F238E27FC236}">
              <a16:creationId xmlns:a16="http://schemas.microsoft.com/office/drawing/2014/main" id="{14D2A21E-90C5-40C6-96C6-E7B1CDA1D1B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85" name="Text Box 7">
          <a:extLst>
            <a:ext uri="{FF2B5EF4-FFF2-40B4-BE49-F238E27FC236}">
              <a16:creationId xmlns:a16="http://schemas.microsoft.com/office/drawing/2014/main" id="{95F6AFF1-0A78-47C3-9E55-502C362B04D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86" name="Text Box 9">
          <a:extLst>
            <a:ext uri="{FF2B5EF4-FFF2-40B4-BE49-F238E27FC236}">
              <a16:creationId xmlns:a16="http://schemas.microsoft.com/office/drawing/2014/main" id="{2E1448C1-CCD4-498E-AD59-F7823F9D24E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87" name="Text Box 11">
          <a:extLst>
            <a:ext uri="{FF2B5EF4-FFF2-40B4-BE49-F238E27FC236}">
              <a16:creationId xmlns:a16="http://schemas.microsoft.com/office/drawing/2014/main" id="{31B59A34-EC7F-4B4A-8304-033F2620607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88" name="Text Box 13">
          <a:extLst>
            <a:ext uri="{FF2B5EF4-FFF2-40B4-BE49-F238E27FC236}">
              <a16:creationId xmlns:a16="http://schemas.microsoft.com/office/drawing/2014/main" id="{1AAA66B2-CD27-4813-886F-1513099F4DE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89" name="Text Box 15">
          <a:extLst>
            <a:ext uri="{FF2B5EF4-FFF2-40B4-BE49-F238E27FC236}">
              <a16:creationId xmlns:a16="http://schemas.microsoft.com/office/drawing/2014/main" id="{7DC84DE2-7407-4C24-8D25-785F6FC9667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90" name="Text Box 17">
          <a:extLst>
            <a:ext uri="{FF2B5EF4-FFF2-40B4-BE49-F238E27FC236}">
              <a16:creationId xmlns:a16="http://schemas.microsoft.com/office/drawing/2014/main" id="{4FC841F0-EAEC-466A-8532-4E332282DF4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91" name="Text Box 19">
          <a:extLst>
            <a:ext uri="{FF2B5EF4-FFF2-40B4-BE49-F238E27FC236}">
              <a16:creationId xmlns:a16="http://schemas.microsoft.com/office/drawing/2014/main" id="{B63A9DD4-5229-4B78-990D-5AFF25E882C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92" name="Text Box 21">
          <a:extLst>
            <a:ext uri="{FF2B5EF4-FFF2-40B4-BE49-F238E27FC236}">
              <a16:creationId xmlns:a16="http://schemas.microsoft.com/office/drawing/2014/main" id="{3CD84A21-7800-480F-A098-F40C2AC9E40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393" name="Text Box 23">
          <a:extLst>
            <a:ext uri="{FF2B5EF4-FFF2-40B4-BE49-F238E27FC236}">
              <a16:creationId xmlns:a16="http://schemas.microsoft.com/office/drawing/2014/main" id="{3565596A-65D0-4672-8AB7-2F029A325EC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94" name="Text Box 1">
          <a:extLst>
            <a:ext uri="{FF2B5EF4-FFF2-40B4-BE49-F238E27FC236}">
              <a16:creationId xmlns:a16="http://schemas.microsoft.com/office/drawing/2014/main" id="{495F96B1-5FD8-46FE-8EC2-392166DAFC6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95" name="Text Box 3">
          <a:extLst>
            <a:ext uri="{FF2B5EF4-FFF2-40B4-BE49-F238E27FC236}">
              <a16:creationId xmlns:a16="http://schemas.microsoft.com/office/drawing/2014/main" id="{DBF2270E-EAE6-491D-8846-324590227E9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96" name="Text Box 5">
          <a:extLst>
            <a:ext uri="{FF2B5EF4-FFF2-40B4-BE49-F238E27FC236}">
              <a16:creationId xmlns:a16="http://schemas.microsoft.com/office/drawing/2014/main" id="{750F96F0-29E0-4CED-80A0-C66A3B4AFDE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97" name="Text Box 7">
          <a:extLst>
            <a:ext uri="{FF2B5EF4-FFF2-40B4-BE49-F238E27FC236}">
              <a16:creationId xmlns:a16="http://schemas.microsoft.com/office/drawing/2014/main" id="{EB8B9240-7EF2-4817-BB7C-70A6FE31CB4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98" name="Text Box 1">
          <a:extLst>
            <a:ext uri="{FF2B5EF4-FFF2-40B4-BE49-F238E27FC236}">
              <a16:creationId xmlns:a16="http://schemas.microsoft.com/office/drawing/2014/main" id="{01B9F058-FD16-4C4A-9638-BC66BAD4074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399" name="Text Box 3">
          <a:extLst>
            <a:ext uri="{FF2B5EF4-FFF2-40B4-BE49-F238E27FC236}">
              <a16:creationId xmlns:a16="http://schemas.microsoft.com/office/drawing/2014/main" id="{2F147360-9D87-4BDA-81A3-2AED4E065CC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00" name="Text Box 5">
          <a:extLst>
            <a:ext uri="{FF2B5EF4-FFF2-40B4-BE49-F238E27FC236}">
              <a16:creationId xmlns:a16="http://schemas.microsoft.com/office/drawing/2014/main" id="{03D20783-60D6-4FD4-B486-0586750F060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01" name="Text Box 7">
          <a:extLst>
            <a:ext uri="{FF2B5EF4-FFF2-40B4-BE49-F238E27FC236}">
              <a16:creationId xmlns:a16="http://schemas.microsoft.com/office/drawing/2014/main" id="{7BA287B5-958D-41E2-ACF6-E46AF77D64F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02" name="Text Box 1">
          <a:extLst>
            <a:ext uri="{FF2B5EF4-FFF2-40B4-BE49-F238E27FC236}">
              <a16:creationId xmlns:a16="http://schemas.microsoft.com/office/drawing/2014/main" id="{DAF51056-4ED5-4DEB-B9C1-E0DA7B3A1F8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03" name="Text Box 3">
          <a:extLst>
            <a:ext uri="{FF2B5EF4-FFF2-40B4-BE49-F238E27FC236}">
              <a16:creationId xmlns:a16="http://schemas.microsoft.com/office/drawing/2014/main" id="{884A27AA-39A4-4F41-A351-F9BD5E76ED3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04" name="Text Box 5">
          <a:extLst>
            <a:ext uri="{FF2B5EF4-FFF2-40B4-BE49-F238E27FC236}">
              <a16:creationId xmlns:a16="http://schemas.microsoft.com/office/drawing/2014/main" id="{FD495E8E-E269-437C-8742-55D76513C4E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05" name="Text Box 7">
          <a:extLst>
            <a:ext uri="{FF2B5EF4-FFF2-40B4-BE49-F238E27FC236}">
              <a16:creationId xmlns:a16="http://schemas.microsoft.com/office/drawing/2014/main" id="{4C462E38-F658-4F5E-98FB-EC3E843B0A9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06" name="Text Box 1">
          <a:extLst>
            <a:ext uri="{FF2B5EF4-FFF2-40B4-BE49-F238E27FC236}">
              <a16:creationId xmlns:a16="http://schemas.microsoft.com/office/drawing/2014/main" id="{8DD2510A-27EA-466B-9445-20E9D13170E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07" name="Text Box 3">
          <a:extLst>
            <a:ext uri="{FF2B5EF4-FFF2-40B4-BE49-F238E27FC236}">
              <a16:creationId xmlns:a16="http://schemas.microsoft.com/office/drawing/2014/main" id="{43424963-AE5A-4F88-8C55-F418EA8D0BE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08" name="Text Box 5">
          <a:extLst>
            <a:ext uri="{FF2B5EF4-FFF2-40B4-BE49-F238E27FC236}">
              <a16:creationId xmlns:a16="http://schemas.microsoft.com/office/drawing/2014/main" id="{14DD65D1-B04B-430A-A13A-7BC4A2B31EE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09" name="Text Box 7">
          <a:extLst>
            <a:ext uri="{FF2B5EF4-FFF2-40B4-BE49-F238E27FC236}">
              <a16:creationId xmlns:a16="http://schemas.microsoft.com/office/drawing/2014/main" id="{27E9FA1F-25EE-41D3-B649-EF6C179AEDD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10" name="Text Box 9">
          <a:extLst>
            <a:ext uri="{FF2B5EF4-FFF2-40B4-BE49-F238E27FC236}">
              <a16:creationId xmlns:a16="http://schemas.microsoft.com/office/drawing/2014/main" id="{12F8B505-E1CE-4C24-B3C7-6AEB44AA3DC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11" name="Text Box 11">
          <a:extLst>
            <a:ext uri="{FF2B5EF4-FFF2-40B4-BE49-F238E27FC236}">
              <a16:creationId xmlns:a16="http://schemas.microsoft.com/office/drawing/2014/main" id="{20411CB5-B5B1-4BBB-A8A9-25ECB3663F8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12" name="Text Box 13">
          <a:extLst>
            <a:ext uri="{FF2B5EF4-FFF2-40B4-BE49-F238E27FC236}">
              <a16:creationId xmlns:a16="http://schemas.microsoft.com/office/drawing/2014/main" id="{B2E68279-1135-4785-87E1-CC7DF97FB9E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13" name="Text Box 15">
          <a:extLst>
            <a:ext uri="{FF2B5EF4-FFF2-40B4-BE49-F238E27FC236}">
              <a16:creationId xmlns:a16="http://schemas.microsoft.com/office/drawing/2014/main" id="{0566FEB5-B555-4F64-B4E9-AAC9F601F18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14" name="Text Box 17">
          <a:extLst>
            <a:ext uri="{FF2B5EF4-FFF2-40B4-BE49-F238E27FC236}">
              <a16:creationId xmlns:a16="http://schemas.microsoft.com/office/drawing/2014/main" id="{421EDE36-E6A7-45B5-BBDF-EA9CCBD20FE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15" name="Text Box 19">
          <a:extLst>
            <a:ext uri="{FF2B5EF4-FFF2-40B4-BE49-F238E27FC236}">
              <a16:creationId xmlns:a16="http://schemas.microsoft.com/office/drawing/2014/main" id="{AE251D05-CD08-4CCE-BCB1-27CAF97ABA2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16" name="Text Box 21">
          <a:extLst>
            <a:ext uri="{FF2B5EF4-FFF2-40B4-BE49-F238E27FC236}">
              <a16:creationId xmlns:a16="http://schemas.microsoft.com/office/drawing/2014/main" id="{E0457BB7-1145-447B-932B-4FA178C9ED4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17" name="Text Box 23">
          <a:extLst>
            <a:ext uri="{FF2B5EF4-FFF2-40B4-BE49-F238E27FC236}">
              <a16:creationId xmlns:a16="http://schemas.microsoft.com/office/drawing/2014/main" id="{BBA01676-0B80-4AD9-A0B5-A90B8FAD1AA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18" name="Text Box 1">
          <a:extLst>
            <a:ext uri="{FF2B5EF4-FFF2-40B4-BE49-F238E27FC236}">
              <a16:creationId xmlns:a16="http://schemas.microsoft.com/office/drawing/2014/main" id="{908371B1-4DC8-490C-9A81-3F75B65DA5D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19" name="Text Box 3">
          <a:extLst>
            <a:ext uri="{FF2B5EF4-FFF2-40B4-BE49-F238E27FC236}">
              <a16:creationId xmlns:a16="http://schemas.microsoft.com/office/drawing/2014/main" id="{4A5F089C-E426-4BD1-A6F4-40A33BE3899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20" name="Text Box 5">
          <a:extLst>
            <a:ext uri="{FF2B5EF4-FFF2-40B4-BE49-F238E27FC236}">
              <a16:creationId xmlns:a16="http://schemas.microsoft.com/office/drawing/2014/main" id="{63C09476-1348-499A-88D6-470FB7C6494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21" name="Text Box 7">
          <a:extLst>
            <a:ext uri="{FF2B5EF4-FFF2-40B4-BE49-F238E27FC236}">
              <a16:creationId xmlns:a16="http://schemas.microsoft.com/office/drawing/2014/main" id="{66286399-0D07-4CFD-8F91-048A19553E7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22" name="Text Box 9">
          <a:extLst>
            <a:ext uri="{FF2B5EF4-FFF2-40B4-BE49-F238E27FC236}">
              <a16:creationId xmlns:a16="http://schemas.microsoft.com/office/drawing/2014/main" id="{19AA808F-17B9-47CC-8FE3-5C7510B8EAD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23" name="Text Box 11">
          <a:extLst>
            <a:ext uri="{FF2B5EF4-FFF2-40B4-BE49-F238E27FC236}">
              <a16:creationId xmlns:a16="http://schemas.microsoft.com/office/drawing/2014/main" id="{A209D871-D2B2-4DD7-B4F6-D315CF951ED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24" name="Text Box 13">
          <a:extLst>
            <a:ext uri="{FF2B5EF4-FFF2-40B4-BE49-F238E27FC236}">
              <a16:creationId xmlns:a16="http://schemas.microsoft.com/office/drawing/2014/main" id="{CA1B3CBC-81D4-403B-B342-2A0019ED4AB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25" name="Text Box 15">
          <a:extLst>
            <a:ext uri="{FF2B5EF4-FFF2-40B4-BE49-F238E27FC236}">
              <a16:creationId xmlns:a16="http://schemas.microsoft.com/office/drawing/2014/main" id="{37357DED-F637-41EF-9A90-BF1C7E9E721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26" name="Text Box 17">
          <a:extLst>
            <a:ext uri="{FF2B5EF4-FFF2-40B4-BE49-F238E27FC236}">
              <a16:creationId xmlns:a16="http://schemas.microsoft.com/office/drawing/2014/main" id="{E2C72198-B8FC-4008-8D53-2A2E7FD8C10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27" name="Text Box 19">
          <a:extLst>
            <a:ext uri="{FF2B5EF4-FFF2-40B4-BE49-F238E27FC236}">
              <a16:creationId xmlns:a16="http://schemas.microsoft.com/office/drawing/2014/main" id="{2ACAB90B-A34C-4A75-8F42-E6195C51959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28" name="Text Box 21">
          <a:extLst>
            <a:ext uri="{FF2B5EF4-FFF2-40B4-BE49-F238E27FC236}">
              <a16:creationId xmlns:a16="http://schemas.microsoft.com/office/drawing/2014/main" id="{1D01F050-1B19-4F95-AB5E-8EC3431A52B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29" name="Text Box 23">
          <a:extLst>
            <a:ext uri="{FF2B5EF4-FFF2-40B4-BE49-F238E27FC236}">
              <a16:creationId xmlns:a16="http://schemas.microsoft.com/office/drawing/2014/main" id="{DC8F429E-FA02-4DD6-A3B5-A5D32C68546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30" name="Text Box 1">
          <a:extLst>
            <a:ext uri="{FF2B5EF4-FFF2-40B4-BE49-F238E27FC236}">
              <a16:creationId xmlns:a16="http://schemas.microsoft.com/office/drawing/2014/main" id="{E516F8EF-993C-4470-B693-DA32199C585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31" name="Text Box 3">
          <a:extLst>
            <a:ext uri="{FF2B5EF4-FFF2-40B4-BE49-F238E27FC236}">
              <a16:creationId xmlns:a16="http://schemas.microsoft.com/office/drawing/2014/main" id="{4D3309BB-8ABC-4E1B-9B66-B6986E89649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32" name="Text Box 5">
          <a:extLst>
            <a:ext uri="{FF2B5EF4-FFF2-40B4-BE49-F238E27FC236}">
              <a16:creationId xmlns:a16="http://schemas.microsoft.com/office/drawing/2014/main" id="{9702909B-4939-470C-9F86-7EF10CF3C51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33" name="Text Box 7">
          <a:extLst>
            <a:ext uri="{FF2B5EF4-FFF2-40B4-BE49-F238E27FC236}">
              <a16:creationId xmlns:a16="http://schemas.microsoft.com/office/drawing/2014/main" id="{9DF0109F-5076-4006-A6C3-EDFA34729C2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34" name="Text Box 1">
          <a:extLst>
            <a:ext uri="{FF2B5EF4-FFF2-40B4-BE49-F238E27FC236}">
              <a16:creationId xmlns:a16="http://schemas.microsoft.com/office/drawing/2014/main" id="{0227CCE4-8A77-4E8D-9594-5C8BF1EF726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35" name="Text Box 3">
          <a:extLst>
            <a:ext uri="{FF2B5EF4-FFF2-40B4-BE49-F238E27FC236}">
              <a16:creationId xmlns:a16="http://schemas.microsoft.com/office/drawing/2014/main" id="{9AF6BA63-1619-4A89-9C2B-6E9D0FFFD54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36" name="Text Box 5">
          <a:extLst>
            <a:ext uri="{FF2B5EF4-FFF2-40B4-BE49-F238E27FC236}">
              <a16:creationId xmlns:a16="http://schemas.microsoft.com/office/drawing/2014/main" id="{A88460F8-E3C3-4083-9F6E-9DA70509E84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37" name="Text Box 7">
          <a:extLst>
            <a:ext uri="{FF2B5EF4-FFF2-40B4-BE49-F238E27FC236}">
              <a16:creationId xmlns:a16="http://schemas.microsoft.com/office/drawing/2014/main" id="{C7F94AB0-3730-422E-9081-5277D3155C3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38" name="Text Box 1">
          <a:extLst>
            <a:ext uri="{FF2B5EF4-FFF2-40B4-BE49-F238E27FC236}">
              <a16:creationId xmlns:a16="http://schemas.microsoft.com/office/drawing/2014/main" id="{3EC0CECD-1510-426C-9FC0-F2363B838B4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39" name="Text Box 3">
          <a:extLst>
            <a:ext uri="{FF2B5EF4-FFF2-40B4-BE49-F238E27FC236}">
              <a16:creationId xmlns:a16="http://schemas.microsoft.com/office/drawing/2014/main" id="{B81C5558-A55B-48D7-88E9-5E680E13CE0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40" name="Text Box 5">
          <a:extLst>
            <a:ext uri="{FF2B5EF4-FFF2-40B4-BE49-F238E27FC236}">
              <a16:creationId xmlns:a16="http://schemas.microsoft.com/office/drawing/2014/main" id="{5AF1C2F2-378D-4E8E-B5C3-BA542519127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41" name="Text Box 7">
          <a:extLst>
            <a:ext uri="{FF2B5EF4-FFF2-40B4-BE49-F238E27FC236}">
              <a16:creationId xmlns:a16="http://schemas.microsoft.com/office/drawing/2014/main" id="{0080104E-7A83-4988-8114-49155627072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42" name="Text Box 9">
          <a:extLst>
            <a:ext uri="{FF2B5EF4-FFF2-40B4-BE49-F238E27FC236}">
              <a16:creationId xmlns:a16="http://schemas.microsoft.com/office/drawing/2014/main" id="{B403CF84-D993-4138-A473-78C5B255CA7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43" name="Text Box 11">
          <a:extLst>
            <a:ext uri="{FF2B5EF4-FFF2-40B4-BE49-F238E27FC236}">
              <a16:creationId xmlns:a16="http://schemas.microsoft.com/office/drawing/2014/main" id="{DD079E3F-37BA-4A11-9A65-C7363C5D02C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44" name="Text Box 13">
          <a:extLst>
            <a:ext uri="{FF2B5EF4-FFF2-40B4-BE49-F238E27FC236}">
              <a16:creationId xmlns:a16="http://schemas.microsoft.com/office/drawing/2014/main" id="{1DD2289B-636C-4C6F-B936-682EF879F60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45" name="Text Box 15">
          <a:extLst>
            <a:ext uri="{FF2B5EF4-FFF2-40B4-BE49-F238E27FC236}">
              <a16:creationId xmlns:a16="http://schemas.microsoft.com/office/drawing/2014/main" id="{A1B76A73-088E-4FAD-B4BD-1EDB0129198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46" name="Text Box 17">
          <a:extLst>
            <a:ext uri="{FF2B5EF4-FFF2-40B4-BE49-F238E27FC236}">
              <a16:creationId xmlns:a16="http://schemas.microsoft.com/office/drawing/2014/main" id="{68627E67-A61B-4E02-84C5-198D2763D75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47" name="Text Box 19">
          <a:extLst>
            <a:ext uri="{FF2B5EF4-FFF2-40B4-BE49-F238E27FC236}">
              <a16:creationId xmlns:a16="http://schemas.microsoft.com/office/drawing/2014/main" id="{876904AB-549F-4498-8D28-C4764F17463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48" name="Text Box 21">
          <a:extLst>
            <a:ext uri="{FF2B5EF4-FFF2-40B4-BE49-F238E27FC236}">
              <a16:creationId xmlns:a16="http://schemas.microsoft.com/office/drawing/2014/main" id="{1AB31DE3-7496-4C46-85D8-616164CBDC2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49" name="Text Box 23">
          <a:extLst>
            <a:ext uri="{FF2B5EF4-FFF2-40B4-BE49-F238E27FC236}">
              <a16:creationId xmlns:a16="http://schemas.microsoft.com/office/drawing/2014/main" id="{7A1C66BA-4AB6-4E0A-B173-AB37EB23003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50" name="Text Box 1">
          <a:extLst>
            <a:ext uri="{FF2B5EF4-FFF2-40B4-BE49-F238E27FC236}">
              <a16:creationId xmlns:a16="http://schemas.microsoft.com/office/drawing/2014/main" id="{8787381E-6900-4A23-89B9-16C7A952AF8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51" name="Text Box 3">
          <a:extLst>
            <a:ext uri="{FF2B5EF4-FFF2-40B4-BE49-F238E27FC236}">
              <a16:creationId xmlns:a16="http://schemas.microsoft.com/office/drawing/2014/main" id="{3365183D-115A-46BA-B011-E603478BA60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52" name="Text Box 5">
          <a:extLst>
            <a:ext uri="{FF2B5EF4-FFF2-40B4-BE49-F238E27FC236}">
              <a16:creationId xmlns:a16="http://schemas.microsoft.com/office/drawing/2014/main" id="{55B51B35-70AB-4661-9034-CA250F93EF3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53" name="Text Box 7">
          <a:extLst>
            <a:ext uri="{FF2B5EF4-FFF2-40B4-BE49-F238E27FC236}">
              <a16:creationId xmlns:a16="http://schemas.microsoft.com/office/drawing/2014/main" id="{CDDA653A-EDE6-4C33-8159-A0AD077334F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54" name="Text Box 9">
          <a:extLst>
            <a:ext uri="{FF2B5EF4-FFF2-40B4-BE49-F238E27FC236}">
              <a16:creationId xmlns:a16="http://schemas.microsoft.com/office/drawing/2014/main" id="{CA51B82F-2DFA-44B9-8F40-780439F97A0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55" name="Text Box 11">
          <a:extLst>
            <a:ext uri="{FF2B5EF4-FFF2-40B4-BE49-F238E27FC236}">
              <a16:creationId xmlns:a16="http://schemas.microsoft.com/office/drawing/2014/main" id="{CD49BF29-0753-48BF-ACC3-DBF851AF319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56" name="Text Box 13">
          <a:extLst>
            <a:ext uri="{FF2B5EF4-FFF2-40B4-BE49-F238E27FC236}">
              <a16:creationId xmlns:a16="http://schemas.microsoft.com/office/drawing/2014/main" id="{B7E3BB57-F935-4B1A-90B8-79C473F7301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57" name="Text Box 15">
          <a:extLst>
            <a:ext uri="{FF2B5EF4-FFF2-40B4-BE49-F238E27FC236}">
              <a16:creationId xmlns:a16="http://schemas.microsoft.com/office/drawing/2014/main" id="{11BFF6B3-84A9-45E1-A4B2-1616B115CEC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58" name="Text Box 17">
          <a:extLst>
            <a:ext uri="{FF2B5EF4-FFF2-40B4-BE49-F238E27FC236}">
              <a16:creationId xmlns:a16="http://schemas.microsoft.com/office/drawing/2014/main" id="{2FF1A39B-4964-436A-ABC0-1799AB07E4B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59" name="Text Box 19">
          <a:extLst>
            <a:ext uri="{FF2B5EF4-FFF2-40B4-BE49-F238E27FC236}">
              <a16:creationId xmlns:a16="http://schemas.microsoft.com/office/drawing/2014/main" id="{492B2D21-E997-48FD-A0A5-FC6FA0F84D7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60" name="Text Box 21">
          <a:extLst>
            <a:ext uri="{FF2B5EF4-FFF2-40B4-BE49-F238E27FC236}">
              <a16:creationId xmlns:a16="http://schemas.microsoft.com/office/drawing/2014/main" id="{B4B5BD12-7C80-40C1-A31B-A18351A2BB3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61" name="Text Box 23">
          <a:extLst>
            <a:ext uri="{FF2B5EF4-FFF2-40B4-BE49-F238E27FC236}">
              <a16:creationId xmlns:a16="http://schemas.microsoft.com/office/drawing/2014/main" id="{BE6687F6-3C79-46E2-B1FD-BC54095D4CA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62" name="Text Box 1">
          <a:extLst>
            <a:ext uri="{FF2B5EF4-FFF2-40B4-BE49-F238E27FC236}">
              <a16:creationId xmlns:a16="http://schemas.microsoft.com/office/drawing/2014/main" id="{9B5FD811-567C-4E0B-9CE2-6D88E97857E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63" name="Text Box 3">
          <a:extLst>
            <a:ext uri="{FF2B5EF4-FFF2-40B4-BE49-F238E27FC236}">
              <a16:creationId xmlns:a16="http://schemas.microsoft.com/office/drawing/2014/main" id="{82172EB2-F9D0-4493-80E2-0CB1B4613F2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64" name="Text Box 5">
          <a:extLst>
            <a:ext uri="{FF2B5EF4-FFF2-40B4-BE49-F238E27FC236}">
              <a16:creationId xmlns:a16="http://schemas.microsoft.com/office/drawing/2014/main" id="{850B2C17-9909-41FE-8862-EAAD48CB2C4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65" name="Text Box 7">
          <a:extLst>
            <a:ext uri="{FF2B5EF4-FFF2-40B4-BE49-F238E27FC236}">
              <a16:creationId xmlns:a16="http://schemas.microsoft.com/office/drawing/2014/main" id="{87D5DD2D-8EF9-4683-8CC8-29B170CE1D2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66" name="Text Box 1">
          <a:extLst>
            <a:ext uri="{FF2B5EF4-FFF2-40B4-BE49-F238E27FC236}">
              <a16:creationId xmlns:a16="http://schemas.microsoft.com/office/drawing/2014/main" id="{B9B373BD-A41C-4625-99A3-F8384548248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67" name="Text Box 3">
          <a:extLst>
            <a:ext uri="{FF2B5EF4-FFF2-40B4-BE49-F238E27FC236}">
              <a16:creationId xmlns:a16="http://schemas.microsoft.com/office/drawing/2014/main" id="{B9B63315-9D87-45B3-8D86-831C76C2502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68" name="Text Box 5">
          <a:extLst>
            <a:ext uri="{FF2B5EF4-FFF2-40B4-BE49-F238E27FC236}">
              <a16:creationId xmlns:a16="http://schemas.microsoft.com/office/drawing/2014/main" id="{C248FAC8-15F7-42FF-BD15-824075EF563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69" name="Text Box 7">
          <a:extLst>
            <a:ext uri="{FF2B5EF4-FFF2-40B4-BE49-F238E27FC236}">
              <a16:creationId xmlns:a16="http://schemas.microsoft.com/office/drawing/2014/main" id="{904C6250-A57F-4D80-8893-82DD319305D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70" name="Text Box 1">
          <a:extLst>
            <a:ext uri="{FF2B5EF4-FFF2-40B4-BE49-F238E27FC236}">
              <a16:creationId xmlns:a16="http://schemas.microsoft.com/office/drawing/2014/main" id="{DC04A948-84C3-4B59-BC4A-D2EF6193062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71" name="Text Box 3">
          <a:extLst>
            <a:ext uri="{FF2B5EF4-FFF2-40B4-BE49-F238E27FC236}">
              <a16:creationId xmlns:a16="http://schemas.microsoft.com/office/drawing/2014/main" id="{ECA8433B-55F3-409A-BC24-F895A3655D8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72" name="Text Box 5">
          <a:extLst>
            <a:ext uri="{FF2B5EF4-FFF2-40B4-BE49-F238E27FC236}">
              <a16:creationId xmlns:a16="http://schemas.microsoft.com/office/drawing/2014/main" id="{6680C960-F5B0-407D-8FB9-48AA4B5BE81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73" name="Text Box 7">
          <a:extLst>
            <a:ext uri="{FF2B5EF4-FFF2-40B4-BE49-F238E27FC236}">
              <a16:creationId xmlns:a16="http://schemas.microsoft.com/office/drawing/2014/main" id="{FA0F108C-660A-4575-BE3C-DA50DD15603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74" name="Text Box 1">
          <a:extLst>
            <a:ext uri="{FF2B5EF4-FFF2-40B4-BE49-F238E27FC236}">
              <a16:creationId xmlns:a16="http://schemas.microsoft.com/office/drawing/2014/main" id="{C564FA0F-A6C0-4C3E-90ED-CAFB0BADD36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75" name="Text Box 3">
          <a:extLst>
            <a:ext uri="{FF2B5EF4-FFF2-40B4-BE49-F238E27FC236}">
              <a16:creationId xmlns:a16="http://schemas.microsoft.com/office/drawing/2014/main" id="{39E2DE6E-64E0-4AFB-86FD-3C19E2AB171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76" name="Text Box 5">
          <a:extLst>
            <a:ext uri="{FF2B5EF4-FFF2-40B4-BE49-F238E27FC236}">
              <a16:creationId xmlns:a16="http://schemas.microsoft.com/office/drawing/2014/main" id="{0354F8D7-F902-4C74-B0BC-74156E2E581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77" name="Text Box 7">
          <a:extLst>
            <a:ext uri="{FF2B5EF4-FFF2-40B4-BE49-F238E27FC236}">
              <a16:creationId xmlns:a16="http://schemas.microsoft.com/office/drawing/2014/main" id="{B5CD3254-45F8-49B2-A433-883C8132C64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78" name="Text Box 9">
          <a:extLst>
            <a:ext uri="{FF2B5EF4-FFF2-40B4-BE49-F238E27FC236}">
              <a16:creationId xmlns:a16="http://schemas.microsoft.com/office/drawing/2014/main" id="{C73F3F88-8AAE-4845-B766-0179E833005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79" name="Text Box 11">
          <a:extLst>
            <a:ext uri="{FF2B5EF4-FFF2-40B4-BE49-F238E27FC236}">
              <a16:creationId xmlns:a16="http://schemas.microsoft.com/office/drawing/2014/main" id="{0B1D4F00-17C1-4FFC-9A37-C196DC137C9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80" name="Text Box 13">
          <a:extLst>
            <a:ext uri="{FF2B5EF4-FFF2-40B4-BE49-F238E27FC236}">
              <a16:creationId xmlns:a16="http://schemas.microsoft.com/office/drawing/2014/main" id="{2B5EACD2-3F27-4251-8911-AB797F7228C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81" name="Text Box 15">
          <a:extLst>
            <a:ext uri="{FF2B5EF4-FFF2-40B4-BE49-F238E27FC236}">
              <a16:creationId xmlns:a16="http://schemas.microsoft.com/office/drawing/2014/main" id="{1D7280C1-D6A2-4AB1-890E-DFB3FDABAF7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82" name="Text Box 17">
          <a:extLst>
            <a:ext uri="{FF2B5EF4-FFF2-40B4-BE49-F238E27FC236}">
              <a16:creationId xmlns:a16="http://schemas.microsoft.com/office/drawing/2014/main" id="{91122C59-0536-41F9-8C30-14370AA4986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83" name="Text Box 19">
          <a:extLst>
            <a:ext uri="{FF2B5EF4-FFF2-40B4-BE49-F238E27FC236}">
              <a16:creationId xmlns:a16="http://schemas.microsoft.com/office/drawing/2014/main" id="{465F0D45-A4D3-4FAA-873D-956D284DCE3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84" name="Text Box 21">
          <a:extLst>
            <a:ext uri="{FF2B5EF4-FFF2-40B4-BE49-F238E27FC236}">
              <a16:creationId xmlns:a16="http://schemas.microsoft.com/office/drawing/2014/main" id="{443F42F7-8FF8-4C93-9EFE-5B8F98F99E9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85" name="Text Box 23">
          <a:extLst>
            <a:ext uri="{FF2B5EF4-FFF2-40B4-BE49-F238E27FC236}">
              <a16:creationId xmlns:a16="http://schemas.microsoft.com/office/drawing/2014/main" id="{2E4D2BB9-3D8A-4150-ABB5-D2A2E17BA1B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86" name="Text Box 1">
          <a:extLst>
            <a:ext uri="{FF2B5EF4-FFF2-40B4-BE49-F238E27FC236}">
              <a16:creationId xmlns:a16="http://schemas.microsoft.com/office/drawing/2014/main" id="{02F92FB6-1915-4EDE-A32A-00FF57261C0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87" name="Text Box 3">
          <a:extLst>
            <a:ext uri="{FF2B5EF4-FFF2-40B4-BE49-F238E27FC236}">
              <a16:creationId xmlns:a16="http://schemas.microsoft.com/office/drawing/2014/main" id="{7543DB92-C972-41A2-8A60-A6D9950A561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88" name="Text Box 5">
          <a:extLst>
            <a:ext uri="{FF2B5EF4-FFF2-40B4-BE49-F238E27FC236}">
              <a16:creationId xmlns:a16="http://schemas.microsoft.com/office/drawing/2014/main" id="{18D4FFF3-F8A6-41CD-9345-14439993446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89" name="Text Box 7">
          <a:extLst>
            <a:ext uri="{FF2B5EF4-FFF2-40B4-BE49-F238E27FC236}">
              <a16:creationId xmlns:a16="http://schemas.microsoft.com/office/drawing/2014/main" id="{BF0602F9-C04C-4F52-9D93-EF8894C7155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90" name="Text Box 9">
          <a:extLst>
            <a:ext uri="{FF2B5EF4-FFF2-40B4-BE49-F238E27FC236}">
              <a16:creationId xmlns:a16="http://schemas.microsoft.com/office/drawing/2014/main" id="{5E33BCBE-8BE4-4E30-8081-77A0E61F392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91" name="Text Box 11">
          <a:extLst>
            <a:ext uri="{FF2B5EF4-FFF2-40B4-BE49-F238E27FC236}">
              <a16:creationId xmlns:a16="http://schemas.microsoft.com/office/drawing/2014/main" id="{364DADC6-3963-4944-8F99-BA7C191F798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92" name="Text Box 13">
          <a:extLst>
            <a:ext uri="{FF2B5EF4-FFF2-40B4-BE49-F238E27FC236}">
              <a16:creationId xmlns:a16="http://schemas.microsoft.com/office/drawing/2014/main" id="{691CEE9B-71A9-417C-98F3-364476B00CA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93" name="Text Box 15">
          <a:extLst>
            <a:ext uri="{FF2B5EF4-FFF2-40B4-BE49-F238E27FC236}">
              <a16:creationId xmlns:a16="http://schemas.microsoft.com/office/drawing/2014/main" id="{954378FC-14EF-4EBA-8CEC-562D2113DFA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94" name="Text Box 17">
          <a:extLst>
            <a:ext uri="{FF2B5EF4-FFF2-40B4-BE49-F238E27FC236}">
              <a16:creationId xmlns:a16="http://schemas.microsoft.com/office/drawing/2014/main" id="{FC0F67E6-224B-43E1-A807-15D7B0A9255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95" name="Text Box 19">
          <a:extLst>
            <a:ext uri="{FF2B5EF4-FFF2-40B4-BE49-F238E27FC236}">
              <a16:creationId xmlns:a16="http://schemas.microsoft.com/office/drawing/2014/main" id="{12354D4D-40FD-44CD-98F9-928ABA57E4E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96" name="Text Box 21">
          <a:extLst>
            <a:ext uri="{FF2B5EF4-FFF2-40B4-BE49-F238E27FC236}">
              <a16:creationId xmlns:a16="http://schemas.microsoft.com/office/drawing/2014/main" id="{6EAF4E5B-035C-4E92-934D-2899324CD8C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497" name="Text Box 23">
          <a:extLst>
            <a:ext uri="{FF2B5EF4-FFF2-40B4-BE49-F238E27FC236}">
              <a16:creationId xmlns:a16="http://schemas.microsoft.com/office/drawing/2014/main" id="{A8986273-6CA3-4D7D-B6B1-D16CA03350C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98" name="Text Box 1">
          <a:extLst>
            <a:ext uri="{FF2B5EF4-FFF2-40B4-BE49-F238E27FC236}">
              <a16:creationId xmlns:a16="http://schemas.microsoft.com/office/drawing/2014/main" id="{D2EF9DDD-4981-4E5B-AC16-F282A0A6842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499" name="Text Box 3">
          <a:extLst>
            <a:ext uri="{FF2B5EF4-FFF2-40B4-BE49-F238E27FC236}">
              <a16:creationId xmlns:a16="http://schemas.microsoft.com/office/drawing/2014/main" id="{FE263160-04E4-4835-838B-15D6A0A0D0C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00" name="Text Box 5">
          <a:extLst>
            <a:ext uri="{FF2B5EF4-FFF2-40B4-BE49-F238E27FC236}">
              <a16:creationId xmlns:a16="http://schemas.microsoft.com/office/drawing/2014/main" id="{988A7359-E2E1-4958-B1E1-7D9C3ED3D24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01" name="Text Box 7">
          <a:extLst>
            <a:ext uri="{FF2B5EF4-FFF2-40B4-BE49-F238E27FC236}">
              <a16:creationId xmlns:a16="http://schemas.microsoft.com/office/drawing/2014/main" id="{000ED34B-1A64-4DEF-ACA5-53AF8C8A1C5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02" name="Text Box 1">
          <a:extLst>
            <a:ext uri="{FF2B5EF4-FFF2-40B4-BE49-F238E27FC236}">
              <a16:creationId xmlns:a16="http://schemas.microsoft.com/office/drawing/2014/main" id="{191D2161-305C-48CC-A99C-0EFF6249986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03" name="Text Box 3">
          <a:extLst>
            <a:ext uri="{FF2B5EF4-FFF2-40B4-BE49-F238E27FC236}">
              <a16:creationId xmlns:a16="http://schemas.microsoft.com/office/drawing/2014/main" id="{645F430B-7FEF-4015-9853-367979012A8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04" name="Text Box 5">
          <a:extLst>
            <a:ext uri="{FF2B5EF4-FFF2-40B4-BE49-F238E27FC236}">
              <a16:creationId xmlns:a16="http://schemas.microsoft.com/office/drawing/2014/main" id="{20BDE100-2066-4990-887C-0BB2BDB2B04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05" name="Text Box 7">
          <a:extLst>
            <a:ext uri="{FF2B5EF4-FFF2-40B4-BE49-F238E27FC236}">
              <a16:creationId xmlns:a16="http://schemas.microsoft.com/office/drawing/2014/main" id="{3FB7ABE4-205E-4BE0-B411-A64ED6B8D76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06" name="Text Box 1">
          <a:extLst>
            <a:ext uri="{FF2B5EF4-FFF2-40B4-BE49-F238E27FC236}">
              <a16:creationId xmlns:a16="http://schemas.microsoft.com/office/drawing/2014/main" id="{B5E2E7A9-4ED1-434F-87A2-375A0BE0A22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07" name="Text Box 3">
          <a:extLst>
            <a:ext uri="{FF2B5EF4-FFF2-40B4-BE49-F238E27FC236}">
              <a16:creationId xmlns:a16="http://schemas.microsoft.com/office/drawing/2014/main" id="{C84521FB-9E84-45D8-9172-B9DBDA7F598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08" name="Text Box 5">
          <a:extLst>
            <a:ext uri="{FF2B5EF4-FFF2-40B4-BE49-F238E27FC236}">
              <a16:creationId xmlns:a16="http://schemas.microsoft.com/office/drawing/2014/main" id="{4C8D6413-D0CE-4812-8EE1-ED827165308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09" name="Text Box 7">
          <a:extLst>
            <a:ext uri="{FF2B5EF4-FFF2-40B4-BE49-F238E27FC236}">
              <a16:creationId xmlns:a16="http://schemas.microsoft.com/office/drawing/2014/main" id="{531BDA17-32B8-4831-A536-BDF2CAEC320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10" name="Text Box 9">
          <a:extLst>
            <a:ext uri="{FF2B5EF4-FFF2-40B4-BE49-F238E27FC236}">
              <a16:creationId xmlns:a16="http://schemas.microsoft.com/office/drawing/2014/main" id="{C154938C-BEDB-40E6-8A42-11371293746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11" name="Text Box 11">
          <a:extLst>
            <a:ext uri="{FF2B5EF4-FFF2-40B4-BE49-F238E27FC236}">
              <a16:creationId xmlns:a16="http://schemas.microsoft.com/office/drawing/2014/main" id="{C32E341D-3E83-43D4-A03B-8F19C9C9C5D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12" name="Text Box 13">
          <a:extLst>
            <a:ext uri="{FF2B5EF4-FFF2-40B4-BE49-F238E27FC236}">
              <a16:creationId xmlns:a16="http://schemas.microsoft.com/office/drawing/2014/main" id="{30C42312-76D7-43E4-B940-0CE505329B3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13" name="Text Box 15">
          <a:extLst>
            <a:ext uri="{FF2B5EF4-FFF2-40B4-BE49-F238E27FC236}">
              <a16:creationId xmlns:a16="http://schemas.microsoft.com/office/drawing/2014/main" id="{3499DB66-4436-4267-A66E-8D4EB83FFC0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14" name="Text Box 17">
          <a:extLst>
            <a:ext uri="{FF2B5EF4-FFF2-40B4-BE49-F238E27FC236}">
              <a16:creationId xmlns:a16="http://schemas.microsoft.com/office/drawing/2014/main" id="{DEE74ACE-7B1B-48F0-ACBE-A15EA159DB9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15" name="Text Box 19">
          <a:extLst>
            <a:ext uri="{FF2B5EF4-FFF2-40B4-BE49-F238E27FC236}">
              <a16:creationId xmlns:a16="http://schemas.microsoft.com/office/drawing/2014/main" id="{FB4C7E80-3100-45D8-86C9-D1C014C944A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16" name="Text Box 21">
          <a:extLst>
            <a:ext uri="{FF2B5EF4-FFF2-40B4-BE49-F238E27FC236}">
              <a16:creationId xmlns:a16="http://schemas.microsoft.com/office/drawing/2014/main" id="{BB0EE942-37DF-4655-ACCB-6257F7C853C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17" name="Text Box 23">
          <a:extLst>
            <a:ext uri="{FF2B5EF4-FFF2-40B4-BE49-F238E27FC236}">
              <a16:creationId xmlns:a16="http://schemas.microsoft.com/office/drawing/2014/main" id="{BF07E4C3-D946-437D-9C64-4E917765DF2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18" name="Text Box 1">
          <a:extLst>
            <a:ext uri="{FF2B5EF4-FFF2-40B4-BE49-F238E27FC236}">
              <a16:creationId xmlns:a16="http://schemas.microsoft.com/office/drawing/2014/main" id="{21B0A0BE-EB5D-4E45-9DCD-75FF37091F9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19" name="Text Box 3">
          <a:extLst>
            <a:ext uri="{FF2B5EF4-FFF2-40B4-BE49-F238E27FC236}">
              <a16:creationId xmlns:a16="http://schemas.microsoft.com/office/drawing/2014/main" id="{9D0F1641-C663-4031-B13C-C082503BD83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20" name="Text Box 5">
          <a:extLst>
            <a:ext uri="{FF2B5EF4-FFF2-40B4-BE49-F238E27FC236}">
              <a16:creationId xmlns:a16="http://schemas.microsoft.com/office/drawing/2014/main" id="{7868DFD0-A5F8-496A-B696-D8E9D4E0214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21" name="Text Box 7">
          <a:extLst>
            <a:ext uri="{FF2B5EF4-FFF2-40B4-BE49-F238E27FC236}">
              <a16:creationId xmlns:a16="http://schemas.microsoft.com/office/drawing/2014/main" id="{F92D72B4-30DC-4AEF-A31E-A279D40ED47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22" name="Text Box 9">
          <a:extLst>
            <a:ext uri="{FF2B5EF4-FFF2-40B4-BE49-F238E27FC236}">
              <a16:creationId xmlns:a16="http://schemas.microsoft.com/office/drawing/2014/main" id="{9E485C5F-60E1-4191-A789-496B286E3D7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23" name="Text Box 11">
          <a:extLst>
            <a:ext uri="{FF2B5EF4-FFF2-40B4-BE49-F238E27FC236}">
              <a16:creationId xmlns:a16="http://schemas.microsoft.com/office/drawing/2014/main" id="{B26F26B0-6465-46E2-BDB3-0FE5BAE8D37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24" name="Text Box 13">
          <a:extLst>
            <a:ext uri="{FF2B5EF4-FFF2-40B4-BE49-F238E27FC236}">
              <a16:creationId xmlns:a16="http://schemas.microsoft.com/office/drawing/2014/main" id="{E30238D7-2EA5-4DF8-B414-F55DF0CD0A0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25" name="Text Box 15">
          <a:extLst>
            <a:ext uri="{FF2B5EF4-FFF2-40B4-BE49-F238E27FC236}">
              <a16:creationId xmlns:a16="http://schemas.microsoft.com/office/drawing/2014/main" id="{6825ECD4-57ED-469F-A2AA-417E9E2E336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26" name="Text Box 17">
          <a:extLst>
            <a:ext uri="{FF2B5EF4-FFF2-40B4-BE49-F238E27FC236}">
              <a16:creationId xmlns:a16="http://schemas.microsoft.com/office/drawing/2014/main" id="{68716B06-0EAF-43FC-95FD-A17CB6F9AF6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27" name="Text Box 19">
          <a:extLst>
            <a:ext uri="{FF2B5EF4-FFF2-40B4-BE49-F238E27FC236}">
              <a16:creationId xmlns:a16="http://schemas.microsoft.com/office/drawing/2014/main" id="{5936CDC4-DA38-4735-B1A9-EE4F32ADD9E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28" name="Text Box 21">
          <a:extLst>
            <a:ext uri="{FF2B5EF4-FFF2-40B4-BE49-F238E27FC236}">
              <a16:creationId xmlns:a16="http://schemas.microsoft.com/office/drawing/2014/main" id="{247DDD8F-AA96-42CD-ADD1-29E876568FF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29" name="Text Box 23">
          <a:extLst>
            <a:ext uri="{FF2B5EF4-FFF2-40B4-BE49-F238E27FC236}">
              <a16:creationId xmlns:a16="http://schemas.microsoft.com/office/drawing/2014/main" id="{34CB7605-7C6E-4426-B8E7-72FD439FCAB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30" name="Text Box 1">
          <a:extLst>
            <a:ext uri="{FF2B5EF4-FFF2-40B4-BE49-F238E27FC236}">
              <a16:creationId xmlns:a16="http://schemas.microsoft.com/office/drawing/2014/main" id="{64079E24-6D51-418B-9A3C-02665AF475A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31" name="Text Box 3">
          <a:extLst>
            <a:ext uri="{FF2B5EF4-FFF2-40B4-BE49-F238E27FC236}">
              <a16:creationId xmlns:a16="http://schemas.microsoft.com/office/drawing/2014/main" id="{1751DBE4-9048-4902-BB06-ECDB4366125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32" name="Text Box 5">
          <a:extLst>
            <a:ext uri="{FF2B5EF4-FFF2-40B4-BE49-F238E27FC236}">
              <a16:creationId xmlns:a16="http://schemas.microsoft.com/office/drawing/2014/main" id="{216343F0-57DB-4F1F-8ABE-E630747B9B9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33" name="Text Box 7">
          <a:extLst>
            <a:ext uri="{FF2B5EF4-FFF2-40B4-BE49-F238E27FC236}">
              <a16:creationId xmlns:a16="http://schemas.microsoft.com/office/drawing/2014/main" id="{27E7B17D-A7D7-4EB4-BDFA-7533D9C7453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34" name="Text Box 1">
          <a:extLst>
            <a:ext uri="{FF2B5EF4-FFF2-40B4-BE49-F238E27FC236}">
              <a16:creationId xmlns:a16="http://schemas.microsoft.com/office/drawing/2014/main" id="{78A4A868-337A-4D0D-BFAD-6EF63E908AF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35" name="Text Box 3">
          <a:extLst>
            <a:ext uri="{FF2B5EF4-FFF2-40B4-BE49-F238E27FC236}">
              <a16:creationId xmlns:a16="http://schemas.microsoft.com/office/drawing/2014/main" id="{C0895450-1D3E-4333-8BFE-437085B70EC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36" name="Text Box 5">
          <a:extLst>
            <a:ext uri="{FF2B5EF4-FFF2-40B4-BE49-F238E27FC236}">
              <a16:creationId xmlns:a16="http://schemas.microsoft.com/office/drawing/2014/main" id="{A6D60043-1AB7-4995-A246-58DA857035A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37" name="Text Box 7">
          <a:extLst>
            <a:ext uri="{FF2B5EF4-FFF2-40B4-BE49-F238E27FC236}">
              <a16:creationId xmlns:a16="http://schemas.microsoft.com/office/drawing/2014/main" id="{E54B3AD3-A3FA-48E2-8F34-BBCDB1001E0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38" name="Text Box 1">
          <a:extLst>
            <a:ext uri="{FF2B5EF4-FFF2-40B4-BE49-F238E27FC236}">
              <a16:creationId xmlns:a16="http://schemas.microsoft.com/office/drawing/2014/main" id="{602465A9-D304-4D16-9AC2-8A94FFF8AC7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39" name="Text Box 3">
          <a:extLst>
            <a:ext uri="{FF2B5EF4-FFF2-40B4-BE49-F238E27FC236}">
              <a16:creationId xmlns:a16="http://schemas.microsoft.com/office/drawing/2014/main" id="{D09DEC71-7D41-4893-9DB9-EA2B4344ABA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40" name="Text Box 5">
          <a:extLst>
            <a:ext uri="{FF2B5EF4-FFF2-40B4-BE49-F238E27FC236}">
              <a16:creationId xmlns:a16="http://schemas.microsoft.com/office/drawing/2014/main" id="{6B371D5A-1C49-48B0-B7FB-D022E9BC80C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41" name="Text Box 7">
          <a:extLst>
            <a:ext uri="{FF2B5EF4-FFF2-40B4-BE49-F238E27FC236}">
              <a16:creationId xmlns:a16="http://schemas.microsoft.com/office/drawing/2014/main" id="{EA16F4C8-65FA-405E-AA5F-AAE8068A357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42" name="Text Box 1">
          <a:extLst>
            <a:ext uri="{FF2B5EF4-FFF2-40B4-BE49-F238E27FC236}">
              <a16:creationId xmlns:a16="http://schemas.microsoft.com/office/drawing/2014/main" id="{E0C52FB0-7A18-4DC8-880D-BA09E762D29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43" name="Text Box 3">
          <a:extLst>
            <a:ext uri="{FF2B5EF4-FFF2-40B4-BE49-F238E27FC236}">
              <a16:creationId xmlns:a16="http://schemas.microsoft.com/office/drawing/2014/main" id="{49F59921-1BAB-4EF2-B011-0B3881AA63B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44" name="Text Box 5">
          <a:extLst>
            <a:ext uri="{FF2B5EF4-FFF2-40B4-BE49-F238E27FC236}">
              <a16:creationId xmlns:a16="http://schemas.microsoft.com/office/drawing/2014/main" id="{24379273-F77E-4011-8371-7C9344ECEC3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45" name="Text Box 7">
          <a:extLst>
            <a:ext uri="{FF2B5EF4-FFF2-40B4-BE49-F238E27FC236}">
              <a16:creationId xmlns:a16="http://schemas.microsoft.com/office/drawing/2014/main" id="{995C413D-3B61-457A-9DF0-FFB4D2929C1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46" name="Text Box 9">
          <a:extLst>
            <a:ext uri="{FF2B5EF4-FFF2-40B4-BE49-F238E27FC236}">
              <a16:creationId xmlns:a16="http://schemas.microsoft.com/office/drawing/2014/main" id="{0393C42E-DC5D-451D-A0F2-20750AB1323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47" name="Text Box 11">
          <a:extLst>
            <a:ext uri="{FF2B5EF4-FFF2-40B4-BE49-F238E27FC236}">
              <a16:creationId xmlns:a16="http://schemas.microsoft.com/office/drawing/2014/main" id="{11332549-7F19-4470-94B0-412B3FEF311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48" name="Text Box 13">
          <a:extLst>
            <a:ext uri="{FF2B5EF4-FFF2-40B4-BE49-F238E27FC236}">
              <a16:creationId xmlns:a16="http://schemas.microsoft.com/office/drawing/2014/main" id="{D54B7A69-C379-46FA-A2AC-E9FB9E96875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49" name="Text Box 15">
          <a:extLst>
            <a:ext uri="{FF2B5EF4-FFF2-40B4-BE49-F238E27FC236}">
              <a16:creationId xmlns:a16="http://schemas.microsoft.com/office/drawing/2014/main" id="{4BCED4A5-2885-43DB-85C0-C4ACEFA69D5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50" name="Text Box 17">
          <a:extLst>
            <a:ext uri="{FF2B5EF4-FFF2-40B4-BE49-F238E27FC236}">
              <a16:creationId xmlns:a16="http://schemas.microsoft.com/office/drawing/2014/main" id="{754CAB61-87A4-4EA8-802A-CF741102E58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51" name="Text Box 19">
          <a:extLst>
            <a:ext uri="{FF2B5EF4-FFF2-40B4-BE49-F238E27FC236}">
              <a16:creationId xmlns:a16="http://schemas.microsoft.com/office/drawing/2014/main" id="{2098FCDA-3B98-43B9-AE09-8520C3B78B5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52" name="Text Box 21">
          <a:extLst>
            <a:ext uri="{FF2B5EF4-FFF2-40B4-BE49-F238E27FC236}">
              <a16:creationId xmlns:a16="http://schemas.microsoft.com/office/drawing/2014/main" id="{FB08CA74-139D-4DF2-8BA0-830FC9F3288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53" name="Text Box 23">
          <a:extLst>
            <a:ext uri="{FF2B5EF4-FFF2-40B4-BE49-F238E27FC236}">
              <a16:creationId xmlns:a16="http://schemas.microsoft.com/office/drawing/2014/main" id="{392F348C-FA5C-4C71-81AC-3376ED47982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54" name="Text Box 1">
          <a:extLst>
            <a:ext uri="{FF2B5EF4-FFF2-40B4-BE49-F238E27FC236}">
              <a16:creationId xmlns:a16="http://schemas.microsoft.com/office/drawing/2014/main" id="{B0D5BB72-86EA-4053-A347-08D9A925E84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55" name="Text Box 3">
          <a:extLst>
            <a:ext uri="{FF2B5EF4-FFF2-40B4-BE49-F238E27FC236}">
              <a16:creationId xmlns:a16="http://schemas.microsoft.com/office/drawing/2014/main" id="{9A2CEE48-8251-47D2-83A1-34DDEF56DAD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56" name="Text Box 5">
          <a:extLst>
            <a:ext uri="{FF2B5EF4-FFF2-40B4-BE49-F238E27FC236}">
              <a16:creationId xmlns:a16="http://schemas.microsoft.com/office/drawing/2014/main" id="{F88BA3FC-08AA-4B1A-8ABB-4953C9313E0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57" name="Text Box 7">
          <a:extLst>
            <a:ext uri="{FF2B5EF4-FFF2-40B4-BE49-F238E27FC236}">
              <a16:creationId xmlns:a16="http://schemas.microsoft.com/office/drawing/2014/main" id="{5F19D522-DFE2-4087-A49B-3217F7EEFBC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58" name="Text Box 9">
          <a:extLst>
            <a:ext uri="{FF2B5EF4-FFF2-40B4-BE49-F238E27FC236}">
              <a16:creationId xmlns:a16="http://schemas.microsoft.com/office/drawing/2014/main" id="{76F85F67-F616-43D4-8E9F-B41D564E55B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59" name="Text Box 11">
          <a:extLst>
            <a:ext uri="{FF2B5EF4-FFF2-40B4-BE49-F238E27FC236}">
              <a16:creationId xmlns:a16="http://schemas.microsoft.com/office/drawing/2014/main" id="{5B397B05-5E76-4D94-9C89-AA660E1B84E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60" name="Text Box 13">
          <a:extLst>
            <a:ext uri="{FF2B5EF4-FFF2-40B4-BE49-F238E27FC236}">
              <a16:creationId xmlns:a16="http://schemas.microsoft.com/office/drawing/2014/main" id="{D03C88BB-84CB-430B-B850-3491EA167AE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61" name="Text Box 15">
          <a:extLst>
            <a:ext uri="{FF2B5EF4-FFF2-40B4-BE49-F238E27FC236}">
              <a16:creationId xmlns:a16="http://schemas.microsoft.com/office/drawing/2014/main" id="{62CEABC5-EEE1-4BD7-8233-EEE5DCCE608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62" name="Text Box 17">
          <a:extLst>
            <a:ext uri="{FF2B5EF4-FFF2-40B4-BE49-F238E27FC236}">
              <a16:creationId xmlns:a16="http://schemas.microsoft.com/office/drawing/2014/main" id="{0220C186-F45C-488F-9E49-83FF431FC26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63" name="Text Box 19">
          <a:extLst>
            <a:ext uri="{FF2B5EF4-FFF2-40B4-BE49-F238E27FC236}">
              <a16:creationId xmlns:a16="http://schemas.microsoft.com/office/drawing/2014/main" id="{BE364A8C-CFD1-41E9-B49D-B845292894B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64" name="Text Box 21">
          <a:extLst>
            <a:ext uri="{FF2B5EF4-FFF2-40B4-BE49-F238E27FC236}">
              <a16:creationId xmlns:a16="http://schemas.microsoft.com/office/drawing/2014/main" id="{1C1930BC-693D-487F-89E3-52213997961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65" name="Text Box 23">
          <a:extLst>
            <a:ext uri="{FF2B5EF4-FFF2-40B4-BE49-F238E27FC236}">
              <a16:creationId xmlns:a16="http://schemas.microsoft.com/office/drawing/2014/main" id="{0A4EAA1E-1062-4A09-A9C7-885760F937D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66" name="Text Box 1">
          <a:extLst>
            <a:ext uri="{FF2B5EF4-FFF2-40B4-BE49-F238E27FC236}">
              <a16:creationId xmlns:a16="http://schemas.microsoft.com/office/drawing/2014/main" id="{3462E61D-71EE-4DB2-A416-FF89B7F2653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67" name="Text Box 3">
          <a:extLst>
            <a:ext uri="{FF2B5EF4-FFF2-40B4-BE49-F238E27FC236}">
              <a16:creationId xmlns:a16="http://schemas.microsoft.com/office/drawing/2014/main" id="{E52770E2-322D-4880-9D06-6AB7BC4AB0B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68" name="Text Box 5">
          <a:extLst>
            <a:ext uri="{FF2B5EF4-FFF2-40B4-BE49-F238E27FC236}">
              <a16:creationId xmlns:a16="http://schemas.microsoft.com/office/drawing/2014/main" id="{7FB9E759-A184-4678-92D7-766C8BD7FD7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69" name="Text Box 7">
          <a:extLst>
            <a:ext uri="{FF2B5EF4-FFF2-40B4-BE49-F238E27FC236}">
              <a16:creationId xmlns:a16="http://schemas.microsoft.com/office/drawing/2014/main" id="{65B5ABB5-94FF-494B-96BA-D7388074C4D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70" name="Text Box 1">
          <a:extLst>
            <a:ext uri="{FF2B5EF4-FFF2-40B4-BE49-F238E27FC236}">
              <a16:creationId xmlns:a16="http://schemas.microsoft.com/office/drawing/2014/main" id="{1F97315A-0D20-4BE4-863C-2609AF52950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71" name="Text Box 3">
          <a:extLst>
            <a:ext uri="{FF2B5EF4-FFF2-40B4-BE49-F238E27FC236}">
              <a16:creationId xmlns:a16="http://schemas.microsoft.com/office/drawing/2014/main" id="{0EDA00D5-56CA-443F-86A3-E3D38F3FA1A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72" name="Text Box 5">
          <a:extLst>
            <a:ext uri="{FF2B5EF4-FFF2-40B4-BE49-F238E27FC236}">
              <a16:creationId xmlns:a16="http://schemas.microsoft.com/office/drawing/2014/main" id="{B128F50F-07CC-44CE-A3A8-3B06523E6D1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73" name="Text Box 7">
          <a:extLst>
            <a:ext uri="{FF2B5EF4-FFF2-40B4-BE49-F238E27FC236}">
              <a16:creationId xmlns:a16="http://schemas.microsoft.com/office/drawing/2014/main" id="{4D9B8588-81A6-4490-9033-51A68256B59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74" name="Text Box 1">
          <a:extLst>
            <a:ext uri="{FF2B5EF4-FFF2-40B4-BE49-F238E27FC236}">
              <a16:creationId xmlns:a16="http://schemas.microsoft.com/office/drawing/2014/main" id="{D47CC766-C6E5-4D77-B99B-A56934C0E25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75" name="Text Box 3">
          <a:extLst>
            <a:ext uri="{FF2B5EF4-FFF2-40B4-BE49-F238E27FC236}">
              <a16:creationId xmlns:a16="http://schemas.microsoft.com/office/drawing/2014/main" id="{A15ED5B9-F5F7-4447-AA1A-C4B2528F62A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76" name="Text Box 5">
          <a:extLst>
            <a:ext uri="{FF2B5EF4-FFF2-40B4-BE49-F238E27FC236}">
              <a16:creationId xmlns:a16="http://schemas.microsoft.com/office/drawing/2014/main" id="{7E63DCDC-0B52-4B9B-9CDB-5BBC349B3FF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77" name="Text Box 7">
          <a:extLst>
            <a:ext uri="{FF2B5EF4-FFF2-40B4-BE49-F238E27FC236}">
              <a16:creationId xmlns:a16="http://schemas.microsoft.com/office/drawing/2014/main" id="{F3D3843D-82AA-4B95-9ACD-99AA83770F4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78" name="Text Box 9">
          <a:extLst>
            <a:ext uri="{FF2B5EF4-FFF2-40B4-BE49-F238E27FC236}">
              <a16:creationId xmlns:a16="http://schemas.microsoft.com/office/drawing/2014/main" id="{7966E189-82B2-4EC3-AB88-E00C6FFCD76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79" name="Text Box 11">
          <a:extLst>
            <a:ext uri="{FF2B5EF4-FFF2-40B4-BE49-F238E27FC236}">
              <a16:creationId xmlns:a16="http://schemas.microsoft.com/office/drawing/2014/main" id="{A6E9EC81-4E7A-4A60-9015-08904B44900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80" name="Text Box 13">
          <a:extLst>
            <a:ext uri="{FF2B5EF4-FFF2-40B4-BE49-F238E27FC236}">
              <a16:creationId xmlns:a16="http://schemas.microsoft.com/office/drawing/2014/main" id="{0948DCAD-EAD4-4E26-9427-3F3AE065613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81" name="Text Box 15">
          <a:extLst>
            <a:ext uri="{FF2B5EF4-FFF2-40B4-BE49-F238E27FC236}">
              <a16:creationId xmlns:a16="http://schemas.microsoft.com/office/drawing/2014/main" id="{6DE3EEDE-2C10-43A1-AE50-3FC4FE67A3D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82" name="Text Box 17">
          <a:extLst>
            <a:ext uri="{FF2B5EF4-FFF2-40B4-BE49-F238E27FC236}">
              <a16:creationId xmlns:a16="http://schemas.microsoft.com/office/drawing/2014/main" id="{20A2614F-7950-4F37-B294-B9A16D6D668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83" name="Text Box 19">
          <a:extLst>
            <a:ext uri="{FF2B5EF4-FFF2-40B4-BE49-F238E27FC236}">
              <a16:creationId xmlns:a16="http://schemas.microsoft.com/office/drawing/2014/main" id="{BD3143F7-FA99-42F4-937F-E6FD0433D4B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84" name="Text Box 21">
          <a:extLst>
            <a:ext uri="{FF2B5EF4-FFF2-40B4-BE49-F238E27FC236}">
              <a16:creationId xmlns:a16="http://schemas.microsoft.com/office/drawing/2014/main" id="{BBEABC42-FA9A-4B02-881B-14E49F01CA4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85" name="Text Box 23">
          <a:extLst>
            <a:ext uri="{FF2B5EF4-FFF2-40B4-BE49-F238E27FC236}">
              <a16:creationId xmlns:a16="http://schemas.microsoft.com/office/drawing/2014/main" id="{4FDB9631-7453-46C7-90CA-AD4DC668C77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86" name="Text Box 1">
          <a:extLst>
            <a:ext uri="{FF2B5EF4-FFF2-40B4-BE49-F238E27FC236}">
              <a16:creationId xmlns:a16="http://schemas.microsoft.com/office/drawing/2014/main" id="{D75931F6-2FC4-44C5-AADD-847B0CF5BCC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87" name="Text Box 3">
          <a:extLst>
            <a:ext uri="{FF2B5EF4-FFF2-40B4-BE49-F238E27FC236}">
              <a16:creationId xmlns:a16="http://schemas.microsoft.com/office/drawing/2014/main" id="{BDEB788C-1D26-4C5D-8958-6BC6126419D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88" name="Text Box 5">
          <a:extLst>
            <a:ext uri="{FF2B5EF4-FFF2-40B4-BE49-F238E27FC236}">
              <a16:creationId xmlns:a16="http://schemas.microsoft.com/office/drawing/2014/main" id="{C394E173-7692-4767-9C34-9866E0E33C6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89" name="Text Box 7">
          <a:extLst>
            <a:ext uri="{FF2B5EF4-FFF2-40B4-BE49-F238E27FC236}">
              <a16:creationId xmlns:a16="http://schemas.microsoft.com/office/drawing/2014/main" id="{055C4075-6825-45B5-BEE9-868ED1436F6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90" name="Text Box 9">
          <a:extLst>
            <a:ext uri="{FF2B5EF4-FFF2-40B4-BE49-F238E27FC236}">
              <a16:creationId xmlns:a16="http://schemas.microsoft.com/office/drawing/2014/main" id="{BDEAE291-79A1-45CF-84DF-93A31BCD6A0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91" name="Text Box 11">
          <a:extLst>
            <a:ext uri="{FF2B5EF4-FFF2-40B4-BE49-F238E27FC236}">
              <a16:creationId xmlns:a16="http://schemas.microsoft.com/office/drawing/2014/main" id="{8E8A6C25-B503-4610-A88B-6D669031FEE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92" name="Text Box 13">
          <a:extLst>
            <a:ext uri="{FF2B5EF4-FFF2-40B4-BE49-F238E27FC236}">
              <a16:creationId xmlns:a16="http://schemas.microsoft.com/office/drawing/2014/main" id="{6595C92E-2E6D-45B8-95DF-51CDE27300D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93" name="Text Box 15">
          <a:extLst>
            <a:ext uri="{FF2B5EF4-FFF2-40B4-BE49-F238E27FC236}">
              <a16:creationId xmlns:a16="http://schemas.microsoft.com/office/drawing/2014/main" id="{9D173F61-6E64-40A3-8647-06BDEEBE4DC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94" name="Text Box 17">
          <a:extLst>
            <a:ext uri="{FF2B5EF4-FFF2-40B4-BE49-F238E27FC236}">
              <a16:creationId xmlns:a16="http://schemas.microsoft.com/office/drawing/2014/main" id="{B02A5538-7EB6-43D4-8BDC-A38A64FCB77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95" name="Text Box 19">
          <a:extLst>
            <a:ext uri="{FF2B5EF4-FFF2-40B4-BE49-F238E27FC236}">
              <a16:creationId xmlns:a16="http://schemas.microsoft.com/office/drawing/2014/main" id="{D2F73A61-D0CE-4A1A-9E34-2BE6C5AC4CF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96" name="Text Box 21">
          <a:extLst>
            <a:ext uri="{FF2B5EF4-FFF2-40B4-BE49-F238E27FC236}">
              <a16:creationId xmlns:a16="http://schemas.microsoft.com/office/drawing/2014/main" id="{A6849D38-1F7D-4EC2-A8B8-BABDC52AC9D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597" name="Text Box 23">
          <a:extLst>
            <a:ext uri="{FF2B5EF4-FFF2-40B4-BE49-F238E27FC236}">
              <a16:creationId xmlns:a16="http://schemas.microsoft.com/office/drawing/2014/main" id="{CD018E8A-9445-4A1F-8CF7-98426443DEA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98" name="Text Box 1">
          <a:extLst>
            <a:ext uri="{FF2B5EF4-FFF2-40B4-BE49-F238E27FC236}">
              <a16:creationId xmlns:a16="http://schemas.microsoft.com/office/drawing/2014/main" id="{B0374878-A39F-4CE8-A6E9-ED9AA3B6236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599" name="Text Box 3">
          <a:extLst>
            <a:ext uri="{FF2B5EF4-FFF2-40B4-BE49-F238E27FC236}">
              <a16:creationId xmlns:a16="http://schemas.microsoft.com/office/drawing/2014/main" id="{0241393F-72F7-4467-8BF0-43328CA2A0E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600" name="Text Box 5">
          <a:extLst>
            <a:ext uri="{FF2B5EF4-FFF2-40B4-BE49-F238E27FC236}">
              <a16:creationId xmlns:a16="http://schemas.microsoft.com/office/drawing/2014/main" id="{AB6D26DC-90F8-44A8-B124-1C495345DB4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601" name="Text Box 7">
          <a:extLst>
            <a:ext uri="{FF2B5EF4-FFF2-40B4-BE49-F238E27FC236}">
              <a16:creationId xmlns:a16="http://schemas.microsoft.com/office/drawing/2014/main" id="{95EC7133-B56B-42CB-8D27-93716E4006A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602" name="Text Box 1">
          <a:extLst>
            <a:ext uri="{FF2B5EF4-FFF2-40B4-BE49-F238E27FC236}">
              <a16:creationId xmlns:a16="http://schemas.microsoft.com/office/drawing/2014/main" id="{07DD2C3B-DEE1-47F9-8478-0404A0FCA17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603" name="Text Box 3">
          <a:extLst>
            <a:ext uri="{FF2B5EF4-FFF2-40B4-BE49-F238E27FC236}">
              <a16:creationId xmlns:a16="http://schemas.microsoft.com/office/drawing/2014/main" id="{B09D8AE4-3CE7-4AA9-B615-E7351DD1269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604" name="Text Box 5">
          <a:extLst>
            <a:ext uri="{FF2B5EF4-FFF2-40B4-BE49-F238E27FC236}">
              <a16:creationId xmlns:a16="http://schemas.microsoft.com/office/drawing/2014/main" id="{0CF0DA87-16FB-4F7E-B2EF-D00F2B1AE56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605" name="Text Box 7">
          <a:extLst>
            <a:ext uri="{FF2B5EF4-FFF2-40B4-BE49-F238E27FC236}">
              <a16:creationId xmlns:a16="http://schemas.microsoft.com/office/drawing/2014/main" id="{A4F2D005-D356-46CC-8E75-BE53439C7C6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606" name="Text Box 1">
          <a:extLst>
            <a:ext uri="{FF2B5EF4-FFF2-40B4-BE49-F238E27FC236}">
              <a16:creationId xmlns:a16="http://schemas.microsoft.com/office/drawing/2014/main" id="{DB625FA4-B824-4104-A97A-9B11E8621E3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607" name="Text Box 3">
          <a:extLst>
            <a:ext uri="{FF2B5EF4-FFF2-40B4-BE49-F238E27FC236}">
              <a16:creationId xmlns:a16="http://schemas.microsoft.com/office/drawing/2014/main" id="{2085C97B-693F-4421-BBAB-339DE1B4EF6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608" name="Text Box 5">
          <a:extLst>
            <a:ext uri="{FF2B5EF4-FFF2-40B4-BE49-F238E27FC236}">
              <a16:creationId xmlns:a16="http://schemas.microsoft.com/office/drawing/2014/main" id="{E61A8B4A-E136-4030-B89E-2F30E4BD394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1609" name="Text Box 7">
          <a:extLst>
            <a:ext uri="{FF2B5EF4-FFF2-40B4-BE49-F238E27FC236}">
              <a16:creationId xmlns:a16="http://schemas.microsoft.com/office/drawing/2014/main" id="{B81E8321-3F07-421B-A460-5899BA4F317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10" name="Text Box 1">
          <a:extLst>
            <a:ext uri="{FF2B5EF4-FFF2-40B4-BE49-F238E27FC236}">
              <a16:creationId xmlns:a16="http://schemas.microsoft.com/office/drawing/2014/main" id="{8F1374CD-384C-4799-8B3A-C087CD1CED9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11" name="Text Box 3">
          <a:extLst>
            <a:ext uri="{FF2B5EF4-FFF2-40B4-BE49-F238E27FC236}">
              <a16:creationId xmlns:a16="http://schemas.microsoft.com/office/drawing/2014/main" id="{372054F4-957F-4AA8-9C9F-3BDD3D2915C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12" name="Text Box 5">
          <a:extLst>
            <a:ext uri="{FF2B5EF4-FFF2-40B4-BE49-F238E27FC236}">
              <a16:creationId xmlns:a16="http://schemas.microsoft.com/office/drawing/2014/main" id="{BF614922-9910-4672-BAB5-724855B0084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13" name="Text Box 7">
          <a:extLst>
            <a:ext uri="{FF2B5EF4-FFF2-40B4-BE49-F238E27FC236}">
              <a16:creationId xmlns:a16="http://schemas.microsoft.com/office/drawing/2014/main" id="{7416B904-4716-4D37-9CE2-7B9903A874E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14" name="Text Box 9">
          <a:extLst>
            <a:ext uri="{FF2B5EF4-FFF2-40B4-BE49-F238E27FC236}">
              <a16:creationId xmlns:a16="http://schemas.microsoft.com/office/drawing/2014/main" id="{CA107EFE-463D-4B3C-B669-856556380A2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15" name="Text Box 11">
          <a:extLst>
            <a:ext uri="{FF2B5EF4-FFF2-40B4-BE49-F238E27FC236}">
              <a16:creationId xmlns:a16="http://schemas.microsoft.com/office/drawing/2014/main" id="{0636021F-3274-4C36-8EBC-0BD79139F7D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16" name="Text Box 13">
          <a:extLst>
            <a:ext uri="{FF2B5EF4-FFF2-40B4-BE49-F238E27FC236}">
              <a16:creationId xmlns:a16="http://schemas.microsoft.com/office/drawing/2014/main" id="{74A1DF42-49E1-45CA-B342-94AE7F0C043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17" name="Text Box 15">
          <a:extLst>
            <a:ext uri="{FF2B5EF4-FFF2-40B4-BE49-F238E27FC236}">
              <a16:creationId xmlns:a16="http://schemas.microsoft.com/office/drawing/2014/main" id="{D6DE75C7-390B-4150-84AD-118C1E011E4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18" name="Text Box 17">
          <a:extLst>
            <a:ext uri="{FF2B5EF4-FFF2-40B4-BE49-F238E27FC236}">
              <a16:creationId xmlns:a16="http://schemas.microsoft.com/office/drawing/2014/main" id="{03BF6ACD-7637-4BCA-A2A9-B6C0FF12E3B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19" name="Text Box 19">
          <a:extLst>
            <a:ext uri="{FF2B5EF4-FFF2-40B4-BE49-F238E27FC236}">
              <a16:creationId xmlns:a16="http://schemas.microsoft.com/office/drawing/2014/main" id="{FDAA22B4-4ED3-439F-A61E-0D56C695327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20" name="Text Box 21">
          <a:extLst>
            <a:ext uri="{FF2B5EF4-FFF2-40B4-BE49-F238E27FC236}">
              <a16:creationId xmlns:a16="http://schemas.microsoft.com/office/drawing/2014/main" id="{35591EBC-0B15-42C5-BE12-BE97289937C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21" name="Text Box 23">
          <a:extLst>
            <a:ext uri="{FF2B5EF4-FFF2-40B4-BE49-F238E27FC236}">
              <a16:creationId xmlns:a16="http://schemas.microsoft.com/office/drawing/2014/main" id="{019ADF73-C3CD-4EB6-9167-A445848EC8B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22" name="Text Box 1">
          <a:extLst>
            <a:ext uri="{FF2B5EF4-FFF2-40B4-BE49-F238E27FC236}">
              <a16:creationId xmlns:a16="http://schemas.microsoft.com/office/drawing/2014/main" id="{4B613483-89D4-427A-BBC7-7F8421CE4CB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23" name="Text Box 3">
          <a:extLst>
            <a:ext uri="{FF2B5EF4-FFF2-40B4-BE49-F238E27FC236}">
              <a16:creationId xmlns:a16="http://schemas.microsoft.com/office/drawing/2014/main" id="{75351FAB-E9FA-4D60-8DF5-D8FCA4DB9E2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24" name="Text Box 5">
          <a:extLst>
            <a:ext uri="{FF2B5EF4-FFF2-40B4-BE49-F238E27FC236}">
              <a16:creationId xmlns:a16="http://schemas.microsoft.com/office/drawing/2014/main" id="{75B16A94-9CAF-4572-B408-E3D147B285F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25" name="Text Box 7">
          <a:extLst>
            <a:ext uri="{FF2B5EF4-FFF2-40B4-BE49-F238E27FC236}">
              <a16:creationId xmlns:a16="http://schemas.microsoft.com/office/drawing/2014/main" id="{6C888ED4-DA86-41B5-B39B-315015C553D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26" name="Text Box 9">
          <a:extLst>
            <a:ext uri="{FF2B5EF4-FFF2-40B4-BE49-F238E27FC236}">
              <a16:creationId xmlns:a16="http://schemas.microsoft.com/office/drawing/2014/main" id="{02FFAC27-1A2A-4C97-B79C-F33951906E5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27" name="Text Box 11">
          <a:extLst>
            <a:ext uri="{FF2B5EF4-FFF2-40B4-BE49-F238E27FC236}">
              <a16:creationId xmlns:a16="http://schemas.microsoft.com/office/drawing/2014/main" id="{A9E32CCA-531A-4E19-A8B6-28CB263CEA0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28" name="Text Box 13">
          <a:extLst>
            <a:ext uri="{FF2B5EF4-FFF2-40B4-BE49-F238E27FC236}">
              <a16:creationId xmlns:a16="http://schemas.microsoft.com/office/drawing/2014/main" id="{969E39D5-4897-4178-87F7-D31F7EDFB61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29" name="Text Box 15">
          <a:extLst>
            <a:ext uri="{FF2B5EF4-FFF2-40B4-BE49-F238E27FC236}">
              <a16:creationId xmlns:a16="http://schemas.microsoft.com/office/drawing/2014/main" id="{57A47711-3591-48F2-899C-726C65D6429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30" name="Text Box 17">
          <a:extLst>
            <a:ext uri="{FF2B5EF4-FFF2-40B4-BE49-F238E27FC236}">
              <a16:creationId xmlns:a16="http://schemas.microsoft.com/office/drawing/2014/main" id="{238E888B-474F-447E-815A-C2269158EC2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31" name="Text Box 19">
          <a:extLst>
            <a:ext uri="{FF2B5EF4-FFF2-40B4-BE49-F238E27FC236}">
              <a16:creationId xmlns:a16="http://schemas.microsoft.com/office/drawing/2014/main" id="{3CD0CC8F-D060-4E0C-B78A-8CFFD87EB90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32" name="Text Box 21">
          <a:extLst>
            <a:ext uri="{FF2B5EF4-FFF2-40B4-BE49-F238E27FC236}">
              <a16:creationId xmlns:a16="http://schemas.microsoft.com/office/drawing/2014/main" id="{11AE3F1A-4B77-4875-BB7A-83D0D30C6A4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1633" name="Text Box 23">
          <a:extLst>
            <a:ext uri="{FF2B5EF4-FFF2-40B4-BE49-F238E27FC236}">
              <a16:creationId xmlns:a16="http://schemas.microsoft.com/office/drawing/2014/main" id="{BCE213C3-7CA9-41E1-86D8-FCCBA0A17EA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634" name="Text Box 1">
          <a:extLst>
            <a:ext uri="{FF2B5EF4-FFF2-40B4-BE49-F238E27FC236}">
              <a16:creationId xmlns:a16="http://schemas.microsoft.com/office/drawing/2014/main" id="{FC8F9A23-5C1D-46E6-938B-31C0190C107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635" name="Text Box 3">
          <a:extLst>
            <a:ext uri="{FF2B5EF4-FFF2-40B4-BE49-F238E27FC236}">
              <a16:creationId xmlns:a16="http://schemas.microsoft.com/office/drawing/2014/main" id="{B5019096-B0F0-4961-BA61-EEAEE566AA6E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636" name="Text Box 5">
          <a:extLst>
            <a:ext uri="{FF2B5EF4-FFF2-40B4-BE49-F238E27FC236}">
              <a16:creationId xmlns:a16="http://schemas.microsoft.com/office/drawing/2014/main" id="{D9E3D225-7147-4C19-B110-B59C65372E22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637" name="Text Box 7">
          <a:extLst>
            <a:ext uri="{FF2B5EF4-FFF2-40B4-BE49-F238E27FC236}">
              <a16:creationId xmlns:a16="http://schemas.microsoft.com/office/drawing/2014/main" id="{88D4EF22-756C-4223-B53F-418F7B8B993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638" name="Text Box 1">
          <a:extLst>
            <a:ext uri="{FF2B5EF4-FFF2-40B4-BE49-F238E27FC236}">
              <a16:creationId xmlns:a16="http://schemas.microsoft.com/office/drawing/2014/main" id="{9C52515A-F783-4939-8348-6588A3F417C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639" name="Text Box 3">
          <a:extLst>
            <a:ext uri="{FF2B5EF4-FFF2-40B4-BE49-F238E27FC236}">
              <a16:creationId xmlns:a16="http://schemas.microsoft.com/office/drawing/2014/main" id="{2AD1F9CE-77C0-4665-A589-1F11F2A3AF7E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640" name="Text Box 5">
          <a:extLst>
            <a:ext uri="{FF2B5EF4-FFF2-40B4-BE49-F238E27FC236}">
              <a16:creationId xmlns:a16="http://schemas.microsoft.com/office/drawing/2014/main" id="{7093CDEF-2E23-4665-861A-367293DF4BCD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641" name="Text Box 7">
          <a:extLst>
            <a:ext uri="{FF2B5EF4-FFF2-40B4-BE49-F238E27FC236}">
              <a16:creationId xmlns:a16="http://schemas.microsoft.com/office/drawing/2014/main" id="{38FB2FA1-128C-4590-847C-A8744B32BB3D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42" name="Text Box 1">
          <a:extLst>
            <a:ext uri="{FF2B5EF4-FFF2-40B4-BE49-F238E27FC236}">
              <a16:creationId xmlns:a16="http://schemas.microsoft.com/office/drawing/2014/main" id="{E8377C4C-BDDA-4AC7-B284-53463247B61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43" name="Text Box 3">
          <a:extLst>
            <a:ext uri="{FF2B5EF4-FFF2-40B4-BE49-F238E27FC236}">
              <a16:creationId xmlns:a16="http://schemas.microsoft.com/office/drawing/2014/main" id="{27F5F5B5-8A96-4260-BDC1-B3474EBEB32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44" name="Text Box 5">
          <a:extLst>
            <a:ext uri="{FF2B5EF4-FFF2-40B4-BE49-F238E27FC236}">
              <a16:creationId xmlns:a16="http://schemas.microsoft.com/office/drawing/2014/main" id="{5D73E548-FFE0-43EA-9865-0F28B7BCB8B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45" name="Text Box 7">
          <a:extLst>
            <a:ext uri="{FF2B5EF4-FFF2-40B4-BE49-F238E27FC236}">
              <a16:creationId xmlns:a16="http://schemas.microsoft.com/office/drawing/2014/main" id="{ACB19324-F0FF-47EF-95F1-467C2CB8478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46" name="Text Box 9">
          <a:extLst>
            <a:ext uri="{FF2B5EF4-FFF2-40B4-BE49-F238E27FC236}">
              <a16:creationId xmlns:a16="http://schemas.microsoft.com/office/drawing/2014/main" id="{5F1EC0C2-A3DF-4ADF-BAED-A7FCEDD33F3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47" name="Text Box 11">
          <a:extLst>
            <a:ext uri="{FF2B5EF4-FFF2-40B4-BE49-F238E27FC236}">
              <a16:creationId xmlns:a16="http://schemas.microsoft.com/office/drawing/2014/main" id="{B5F767A2-AA69-4773-80AA-550B51D2A40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48" name="Text Box 13">
          <a:extLst>
            <a:ext uri="{FF2B5EF4-FFF2-40B4-BE49-F238E27FC236}">
              <a16:creationId xmlns:a16="http://schemas.microsoft.com/office/drawing/2014/main" id="{02CF75DC-AF22-4F67-9529-9E15421B47D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49" name="Text Box 15">
          <a:extLst>
            <a:ext uri="{FF2B5EF4-FFF2-40B4-BE49-F238E27FC236}">
              <a16:creationId xmlns:a16="http://schemas.microsoft.com/office/drawing/2014/main" id="{B7A7138C-AECC-43DD-82F7-519BA587443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50" name="Text Box 17">
          <a:extLst>
            <a:ext uri="{FF2B5EF4-FFF2-40B4-BE49-F238E27FC236}">
              <a16:creationId xmlns:a16="http://schemas.microsoft.com/office/drawing/2014/main" id="{0A22EAFD-47C1-4B6C-BD1B-67843D2EFC7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51" name="Text Box 19">
          <a:extLst>
            <a:ext uri="{FF2B5EF4-FFF2-40B4-BE49-F238E27FC236}">
              <a16:creationId xmlns:a16="http://schemas.microsoft.com/office/drawing/2014/main" id="{EBC7FEAF-0BE4-4FEE-851A-40B0800BA93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52" name="Text Box 21">
          <a:extLst>
            <a:ext uri="{FF2B5EF4-FFF2-40B4-BE49-F238E27FC236}">
              <a16:creationId xmlns:a16="http://schemas.microsoft.com/office/drawing/2014/main" id="{977D8B98-2AAD-4175-A868-CADD9CEBAB8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53" name="Text Box 23">
          <a:extLst>
            <a:ext uri="{FF2B5EF4-FFF2-40B4-BE49-F238E27FC236}">
              <a16:creationId xmlns:a16="http://schemas.microsoft.com/office/drawing/2014/main" id="{F7256BA4-C5A0-4FFC-956E-8397D45BF1C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54" name="Text Box 1">
          <a:extLst>
            <a:ext uri="{FF2B5EF4-FFF2-40B4-BE49-F238E27FC236}">
              <a16:creationId xmlns:a16="http://schemas.microsoft.com/office/drawing/2014/main" id="{0FF30563-F0BF-4D1B-AB49-4738A29E319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55" name="Text Box 3">
          <a:extLst>
            <a:ext uri="{FF2B5EF4-FFF2-40B4-BE49-F238E27FC236}">
              <a16:creationId xmlns:a16="http://schemas.microsoft.com/office/drawing/2014/main" id="{31242F5D-3916-4B80-B2BC-77FA43AC6D8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56" name="Text Box 5">
          <a:extLst>
            <a:ext uri="{FF2B5EF4-FFF2-40B4-BE49-F238E27FC236}">
              <a16:creationId xmlns:a16="http://schemas.microsoft.com/office/drawing/2014/main" id="{13E14C87-C4E3-4557-9BE9-4A4B28575E4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57" name="Text Box 7">
          <a:extLst>
            <a:ext uri="{FF2B5EF4-FFF2-40B4-BE49-F238E27FC236}">
              <a16:creationId xmlns:a16="http://schemas.microsoft.com/office/drawing/2014/main" id="{8FBE4F6A-5907-497A-8ADE-1F6E2EF9B86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58" name="Text Box 9">
          <a:extLst>
            <a:ext uri="{FF2B5EF4-FFF2-40B4-BE49-F238E27FC236}">
              <a16:creationId xmlns:a16="http://schemas.microsoft.com/office/drawing/2014/main" id="{9732828F-26AE-4159-96F5-A36BFFBFADF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59" name="Text Box 11">
          <a:extLst>
            <a:ext uri="{FF2B5EF4-FFF2-40B4-BE49-F238E27FC236}">
              <a16:creationId xmlns:a16="http://schemas.microsoft.com/office/drawing/2014/main" id="{D7BA3620-C2AE-49AD-A45F-3457ED270FA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60" name="Text Box 13">
          <a:extLst>
            <a:ext uri="{FF2B5EF4-FFF2-40B4-BE49-F238E27FC236}">
              <a16:creationId xmlns:a16="http://schemas.microsoft.com/office/drawing/2014/main" id="{DC495CFA-8EFB-425D-852F-C4BC4F4EC4D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61" name="Text Box 15">
          <a:extLst>
            <a:ext uri="{FF2B5EF4-FFF2-40B4-BE49-F238E27FC236}">
              <a16:creationId xmlns:a16="http://schemas.microsoft.com/office/drawing/2014/main" id="{DEF7F406-7B16-4663-98DE-04EDE754A83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62" name="Text Box 17">
          <a:extLst>
            <a:ext uri="{FF2B5EF4-FFF2-40B4-BE49-F238E27FC236}">
              <a16:creationId xmlns:a16="http://schemas.microsoft.com/office/drawing/2014/main" id="{3B1BFF30-40B5-44BC-A4F3-CF68D781FED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63" name="Text Box 19">
          <a:extLst>
            <a:ext uri="{FF2B5EF4-FFF2-40B4-BE49-F238E27FC236}">
              <a16:creationId xmlns:a16="http://schemas.microsoft.com/office/drawing/2014/main" id="{C668483A-0665-42D0-90FF-7ADAEE04414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64" name="Text Box 21">
          <a:extLst>
            <a:ext uri="{FF2B5EF4-FFF2-40B4-BE49-F238E27FC236}">
              <a16:creationId xmlns:a16="http://schemas.microsoft.com/office/drawing/2014/main" id="{38F6666F-3C76-4EB9-AD10-3D66C2F1C06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65" name="Text Box 23">
          <a:extLst>
            <a:ext uri="{FF2B5EF4-FFF2-40B4-BE49-F238E27FC236}">
              <a16:creationId xmlns:a16="http://schemas.microsoft.com/office/drawing/2014/main" id="{06E21B44-CD27-434B-AFF1-4276A711909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666" name="Text Box 1">
          <a:extLst>
            <a:ext uri="{FF2B5EF4-FFF2-40B4-BE49-F238E27FC236}">
              <a16:creationId xmlns:a16="http://schemas.microsoft.com/office/drawing/2014/main" id="{29AE1375-83C6-46D2-9A01-468DD9B97CF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667" name="Text Box 3">
          <a:extLst>
            <a:ext uri="{FF2B5EF4-FFF2-40B4-BE49-F238E27FC236}">
              <a16:creationId xmlns:a16="http://schemas.microsoft.com/office/drawing/2014/main" id="{286BA2AF-84ED-4B2A-84E2-723D48CCA55E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668" name="Text Box 5">
          <a:extLst>
            <a:ext uri="{FF2B5EF4-FFF2-40B4-BE49-F238E27FC236}">
              <a16:creationId xmlns:a16="http://schemas.microsoft.com/office/drawing/2014/main" id="{374B2A06-52B9-4495-9BBD-D818EEB829AF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669" name="Text Box 7">
          <a:extLst>
            <a:ext uri="{FF2B5EF4-FFF2-40B4-BE49-F238E27FC236}">
              <a16:creationId xmlns:a16="http://schemas.microsoft.com/office/drawing/2014/main" id="{0C26D0A5-87BE-4B54-B51D-38837BA843B5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670" name="Text Box 1">
          <a:extLst>
            <a:ext uri="{FF2B5EF4-FFF2-40B4-BE49-F238E27FC236}">
              <a16:creationId xmlns:a16="http://schemas.microsoft.com/office/drawing/2014/main" id="{02A6387F-FB6B-41CB-A679-7F4C29D5D59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671" name="Text Box 3">
          <a:extLst>
            <a:ext uri="{FF2B5EF4-FFF2-40B4-BE49-F238E27FC236}">
              <a16:creationId xmlns:a16="http://schemas.microsoft.com/office/drawing/2014/main" id="{D6649EED-32B6-4E12-BECE-D984648ACBB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672" name="Text Box 5">
          <a:extLst>
            <a:ext uri="{FF2B5EF4-FFF2-40B4-BE49-F238E27FC236}">
              <a16:creationId xmlns:a16="http://schemas.microsoft.com/office/drawing/2014/main" id="{47C7AE45-096C-467D-86C1-9F4FA341029E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673" name="Text Box 7">
          <a:extLst>
            <a:ext uri="{FF2B5EF4-FFF2-40B4-BE49-F238E27FC236}">
              <a16:creationId xmlns:a16="http://schemas.microsoft.com/office/drawing/2014/main" id="{C53434CA-E513-4B4F-A3C2-C0A704001B3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674" name="Text Box 1">
          <a:extLst>
            <a:ext uri="{FF2B5EF4-FFF2-40B4-BE49-F238E27FC236}">
              <a16:creationId xmlns:a16="http://schemas.microsoft.com/office/drawing/2014/main" id="{CC329A36-971D-41B2-B245-5CE5356E6EEE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675" name="Text Box 3">
          <a:extLst>
            <a:ext uri="{FF2B5EF4-FFF2-40B4-BE49-F238E27FC236}">
              <a16:creationId xmlns:a16="http://schemas.microsoft.com/office/drawing/2014/main" id="{E45D6AE4-38BC-4ED1-B20B-DDA8B43C75B0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676" name="Text Box 5">
          <a:extLst>
            <a:ext uri="{FF2B5EF4-FFF2-40B4-BE49-F238E27FC236}">
              <a16:creationId xmlns:a16="http://schemas.microsoft.com/office/drawing/2014/main" id="{8BDCF8A5-C949-4B8F-9229-4FEC47070AA6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677" name="Text Box 7">
          <a:extLst>
            <a:ext uri="{FF2B5EF4-FFF2-40B4-BE49-F238E27FC236}">
              <a16:creationId xmlns:a16="http://schemas.microsoft.com/office/drawing/2014/main" id="{7FEE59F7-BCEC-44E6-B400-59D6A151B35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78" name="Text Box 1">
          <a:extLst>
            <a:ext uri="{FF2B5EF4-FFF2-40B4-BE49-F238E27FC236}">
              <a16:creationId xmlns:a16="http://schemas.microsoft.com/office/drawing/2014/main" id="{D15F00CE-364C-4917-B867-91299C3DEF7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79" name="Text Box 3">
          <a:extLst>
            <a:ext uri="{FF2B5EF4-FFF2-40B4-BE49-F238E27FC236}">
              <a16:creationId xmlns:a16="http://schemas.microsoft.com/office/drawing/2014/main" id="{5196EA61-D805-419A-ACED-0205B8247AB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80" name="Text Box 5">
          <a:extLst>
            <a:ext uri="{FF2B5EF4-FFF2-40B4-BE49-F238E27FC236}">
              <a16:creationId xmlns:a16="http://schemas.microsoft.com/office/drawing/2014/main" id="{44E98516-2E9E-4FFB-8654-EF3C6D38967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81" name="Text Box 7">
          <a:extLst>
            <a:ext uri="{FF2B5EF4-FFF2-40B4-BE49-F238E27FC236}">
              <a16:creationId xmlns:a16="http://schemas.microsoft.com/office/drawing/2014/main" id="{B68CF3D8-997E-43C7-8F21-4FDA34B6F29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82" name="Text Box 9">
          <a:extLst>
            <a:ext uri="{FF2B5EF4-FFF2-40B4-BE49-F238E27FC236}">
              <a16:creationId xmlns:a16="http://schemas.microsoft.com/office/drawing/2014/main" id="{771891F0-BCD2-4D46-BE05-07125B4A538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83" name="Text Box 11">
          <a:extLst>
            <a:ext uri="{FF2B5EF4-FFF2-40B4-BE49-F238E27FC236}">
              <a16:creationId xmlns:a16="http://schemas.microsoft.com/office/drawing/2014/main" id="{9EE819E6-DDE9-4E55-A540-120258125FD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84" name="Text Box 13">
          <a:extLst>
            <a:ext uri="{FF2B5EF4-FFF2-40B4-BE49-F238E27FC236}">
              <a16:creationId xmlns:a16="http://schemas.microsoft.com/office/drawing/2014/main" id="{AEA2A99E-07BD-45E9-A619-FD5901DB15F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85" name="Text Box 15">
          <a:extLst>
            <a:ext uri="{FF2B5EF4-FFF2-40B4-BE49-F238E27FC236}">
              <a16:creationId xmlns:a16="http://schemas.microsoft.com/office/drawing/2014/main" id="{8EDD96FF-4614-4218-8C39-68AB40BE36E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86" name="Text Box 17">
          <a:extLst>
            <a:ext uri="{FF2B5EF4-FFF2-40B4-BE49-F238E27FC236}">
              <a16:creationId xmlns:a16="http://schemas.microsoft.com/office/drawing/2014/main" id="{EC2EDCE3-A960-4684-B42E-31F824D5DFE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87" name="Text Box 19">
          <a:extLst>
            <a:ext uri="{FF2B5EF4-FFF2-40B4-BE49-F238E27FC236}">
              <a16:creationId xmlns:a16="http://schemas.microsoft.com/office/drawing/2014/main" id="{C24E2B68-E942-4E78-95EE-7EE303B5A10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88" name="Text Box 21">
          <a:extLst>
            <a:ext uri="{FF2B5EF4-FFF2-40B4-BE49-F238E27FC236}">
              <a16:creationId xmlns:a16="http://schemas.microsoft.com/office/drawing/2014/main" id="{B09D7ED1-3C39-406B-9C1E-8C45EC59175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89" name="Text Box 23">
          <a:extLst>
            <a:ext uri="{FF2B5EF4-FFF2-40B4-BE49-F238E27FC236}">
              <a16:creationId xmlns:a16="http://schemas.microsoft.com/office/drawing/2014/main" id="{B2F3EA32-6E68-44B1-9CF1-BAFA29C8757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90" name="Text Box 1">
          <a:extLst>
            <a:ext uri="{FF2B5EF4-FFF2-40B4-BE49-F238E27FC236}">
              <a16:creationId xmlns:a16="http://schemas.microsoft.com/office/drawing/2014/main" id="{0B36CBC1-B6A6-44B8-AB46-12725107993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91" name="Text Box 3">
          <a:extLst>
            <a:ext uri="{FF2B5EF4-FFF2-40B4-BE49-F238E27FC236}">
              <a16:creationId xmlns:a16="http://schemas.microsoft.com/office/drawing/2014/main" id="{2C46D8D5-2C3A-42CE-871B-8B9591C09E3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92" name="Text Box 5">
          <a:extLst>
            <a:ext uri="{FF2B5EF4-FFF2-40B4-BE49-F238E27FC236}">
              <a16:creationId xmlns:a16="http://schemas.microsoft.com/office/drawing/2014/main" id="{133B2D53-7E13-4D17-B92D-6F8DD948659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93" name="Text Box 7">
          <a:extLst>
            <a:ext uri="{FF2B5EF4-FFF2-40B4-BE49-F238E27FC236}">
              <a16:creationId xmlns:a16="http://schemas.microsoft.com/office/drawing/2014/main" id="{D0717E91-D2C8-4D9C-859D-66BB67EC4EE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94" name="Text Box 9">
          <a:extLst>
            <a:ext uri="{FF2B5EF4-FFF2-40B4-BE49-F238E27FC236}">
              <a16:creationId xmlns:a16="http://schemas.microsoft.com/office/drawing/2014/main" id="{AF133BF4-8D24-4E88-A75A-F7232A2934B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95" name="Text Box 11">
          <a:extLst>
            <a:ext uri="{FF2B5EF4-FFF2-40B4-BE49-F238E27FC236}">
              <a16:creationId xmlns:a16="http://schemas.microsoft.com/office/drawing/2014/main" id="{E46F1EEC-CE54-42BC-BEFD-91D2A0F8DC9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96" name="Text Box 13">
          <a:extLst>
            <a:ext uri="{FF2B5EF4-FFF2-40B4-BE49-F238E27FC236}">
              <a16:creationId xmlns:a16="http://schemas.microsoft.com/office/drawing/2014/main" id="{889B3182-20B0-4AFB-BF8D-68032E65789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97" name="Text Box 15">
          <a:extLst>
            <a:ext uri="{FF2B5EF4-FFF2-40B4-BE49-F238E27FC236}">
              <a16:creationId xmlns:a16="http://schemas.microsoft.com/office/drawing/2014/main" id="{B8823E05-4C64-42EF-BE90-DD3855B41D8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98" name="Text Box 17">
          <a:extLst>
            <a:ext uri="{FF2B5EF4-FFF2-40B4-BE49-F238E27FC236}">
              <a16:creationId xmlns:a16="http://schemas.microsoft.com/office/drawing/2014/main" id="{2D4D04EE-1410-4ABE-9F4A-BEF1EDFD6AE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699" name="Text Box 19">
          <a:extLst>
            <a:ext uri="{FF2B5EF4-FFF2-40B4-BE49-F238E27FC236}">
              <a16:creationId xmlns:a16="http://schemas.microsoft.com/office/drawing/2014/main" id="{521612CB-1569-44E4-A389-225F8536A94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00" name="Text Box 21">
          <a:extLst>
            <a:ext uri="{FF2B5EF4-FFF2-40B4-BE49-F238E27FC236}">
              <a16:creationId xmlns:a16="http://schemas.microsoft.com/office/drawing/2014/main" id="{F9745053-3A50-469D-B7BC-B0CCDA03582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01" name="Text Box 23">
          <a:extLst>
            <a:ext uri="{FF2B5EF4-FFF2-40B4-BE49-F238E27FC236}">
              <a16:creationId xmlns:a16="http://schemas.microsoft.com/office/drawing/2014/main" id="{1E6AA72A-5946-4AD3-AF91-516B2F7A088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02" name="Text Box 1">
          <a:extLst>
            <a:ext uri="{FF2B5EF4-FFF2-40B4-BE49-F238E27FC236}">
              <a16:creationId xmlns:a16="http://schemas.microsoft.com/office/drawing/2014/main" id="{ED3690EF-825F-4217-823A-CD743538BF4E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03" name="Text Box 3">
          <a:extLst>
            <a:ext uri="{FF2B5EF4-FFF2-40B4-BE49-F238E27FC236}">
              <a16:creationId xmlns:a16="http://schemas.microsoft.com/office/drawing/2014/main" id="{A1D26295-ACFA-4E22-818E-61061899417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04" name="Text Box 5">
          <a:extLst>
            <a:ext uri="{FF2B5EF4-FFF2-40B4-BE49-F238E27FC236}">
              <a16:creationId xmlns:a16="http://schemas.microsoft.com/office/drawing/2014/main" id="{2F32B007-08AE-4A45-8692-A9B1A53F2780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05" name="Text Box 7">
          <a:extLst>
            <a:ext uri="{FF2B5EF4-FFF2-40B4-BE49-F238E27FC236}">
              <a16:creationId xmlns:a16="http://schemas.microsoft.com/office/drawing/2014/main" id="{3F968264-4721-42EA-8398-5796E2BD6F15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06" name="Text Box 1">
          <a:extLst>
            <a:ext uri="{FF2B5EF4-FFF2-40B4-BE49-F238E27FC236}">
              <a16:creationId xmlns:a16="http://schemas.microsoft.com/office/drawing/2014/main" id="{C4E7FB3E-1871-4269-A4F0-C91DEF3715AF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07" name="Text Box 3">
          <a:extLst>
            <a:ext uri="{FF2B5EF4-FFF2-40B4-BE49-F238E27FC236}">
              <a16:creationId xmlns:a16="http://schemas.microsoft.com/office/drawing/2014/main" id="{3FB007AA-ADA3-4A70-8874-D855B006FC66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08" name="Text Box 5">
          <a:extLst>
            <a:ext uri="{FF2B5EF4-FFF2-40B4-BE49-F238E27FC236}">
              <a16:creationId xmlns:a16="http://schemas.microsoft.com/office/drawing/2014/main" id="{A8F52AF9-25B7-4F2F-817B-C861A36362ED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09" name="Text Box 7">
          <a:extLst>
            <a:ext uri="{FF2B5EF4-FFF2-40B4-BE49-F238E27FC236}">
              <a16:creationId xmlns:a16="http://schemas.microsoft.com/office/drawing/2014/main" id="{AA4137A4-1EE5-494B-A59F-3987F5944605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10" name="Text Box 1">
          <a:extLst>
            <a:ext uri="{FF2B5EF4-FFF2-40B4-BE49-F238E27FC236}">
              <a16:creationId xmlns:a16="http://schemas.microsoft.com/office/drawing/2014/main" id="{612141F5-5E2B-4465-B521-2A7235031C7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11" name="Text Box 3">
          <a:extLst>
            <a:ext uri="{FF2B5EF4-FFF2-40B4-BE49-F238E27FC236}">
              <a16:creationId xmlns:a16="http://schemas.microsoft.com/office/drawing/2014/main" id="{EF3F6BBA-6421-41E5-8DF9-0F22B191392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12" name="Text Box 5">
          <a:extLst>
            <a:ext uri="{FF2B5EF4-FFF2-40B4-BE49-F238E27FC236}">
              <a16:creationId xmlns:a16="http://schemas.microsoft.com/office/drawing/2014/main" id="{7F2AD1FA-8F8A-4406-8259-1BD30BD91EF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13" name="Text Box 7">
          <a:extLst>
            <a:ext uri="{FF2B5EF4-FFF2-40B4-BE49-F238E27FC236}">
              <a16:creationId xmlns:a16="http://schemas.microsoft.com/office/drawing/2014/main" id="{331B1543-FAB7-4312-8F74-8A72E78D342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14" name="Text Box 9">
          <a:extLst>
            <a:ext uri="{FF2B5EF4-FFF2-40B4-BE49-F238E27FC236}">
              <a16:creationId xmlns:a16="http://schemas.microsoft.com/office/drawing/2014/main" id="{3C0C7F40-4931-4C59-B98B-841076A6CD7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15" name="Text Box 11">
          <a:extLst>
            <a:ext uri="{FF2B5EF4-FFF2-40B4-BE49-F238E27FC236}">
              <a16:creationId xmlns:a16="http://schemas.microsoft.com/office/drawing/2014/main" id="{54CB8E33-B966-4FCD-B2A2-19D104758C9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16" name="Text Box 13">
          <a:extLst>
            <a:ext uri="{FF2B5EF4-FFF2-40B4-BE49-F238E27FC236}">
              <a16:creationId xmlns:a16="http://schemas.microsoft.com/office/drawing/2014/main" id="{5C692A15-DFFF-4942-9252-3CB8B925C21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17" name="Text Box 15">
          <a:extLst>
            <a:ext uri="{FF2B5EF4-FFF2-40B4-BE49-F238E27FC236}">
              <a16:creationId xmlns:a16="http://schemas.microsoft.com/office/drawing/2014/main" id="{8EEA39D9-204C-456A-B920-E36686F50A7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18" name="Text Box 17">
          <a:extLst>
            <a:ext uri="{FF2B5EF4-FFF2-40B4-BE49-F238E27FC236}">
              <a16:creationId xmlns:a16="http://schemas.microsoft.com/office/drawing/2014/main" id="{FC801FB3-971A-43C7-90A2-75F6D102F64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19" name="Text Box 19">
          <a:extLst>
            <a:ext uri="{FF2B5EF4-FFF2-40B4-BE49-F238E27FC236}">
              <a16:creationId xmlns:a16="http://schemas.microsoft.com/office/drawing/2014/main" id="{9452BF85-622A-4FE2-8209-BF81E8966D4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20" name="Text Box 21">
          <a:extLst>
            <a:ext uri="{FF2B5EF4-FFF2-40B4-BE49-F238E27FC236}">
              <a16:creationId xmlns:a16="http://schemas.microsoft.com/office/drawing/2014/main" id="{66EE943B-A32E-4C89-95D4-0A67C458175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21" name="Text Box 23">
          <a:extLst>
            <a:ext uri="{FF2B5EF4-FFF2-40B4-BE49-F238E27FC236}">
              <a16:creationId xmlns:a16="http://schemas.microsoft.com/office/drawing/2014/main" id="{9328CD79-F017-4FBF-ABD3-4934B07CF11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22" name="Text Box 1">
          <a:extLst>
            <a:ext uri="{FF2B5EF4-FFF2-40B4-BE49-F238E27FC236}">
              <a16:creationId xmlns:a16="http://schemas.microsoft.com/office/drawing/2014/main" id="{2D0807A7-A95E-48B1-A18C-10BD42F6169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23" name="Text Box 3">
          <a:extLst>
            <a:ext uri="{FF2B5EF4-FFF2-40B4-BE49-F238E27FC236}">
              <a16:creationId xmlns:a16="http://schemas.microsoft.com/office/drawing/2014/main" id="{87D0992F-8EEF-4EBC-A1C2-2D22B7F68DE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24" name="Text Box 5">
          <a:extLst>
            <a:ext uri="{FF2B5EF4-FFF2-40B4-BE49-F238E27FC236}">
              <a16:creationId xmlns:a16="http://schemas.microsoft.com/office/drawing/2014/main" id="{2BAE279C-BD1D-42CE-ABD4-BBC051E229B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25" name="Text Box 7">
          <a:extLst>
            <a:ext uri="{FF2B5EF4-FFF2-40B4-BE49-F238E27FC236}">
              <a16:creationId xmlns:a16="http://schemas.microsoft.com/office/drawing/2014/main" id="{53DEC7B2-2AD1-484C-A68F-82534466B60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26" name="Text Box 9">
          <a:extLst>
            <a:ext uri="{FF2B5EF4-FFF2-40B4-BE49-F238E27FC236}">
              <a16:creationId xmlns:a16="http://schemas.microsoft.com/office/drawing/2014/main" id="{A0F476A8-1F34-4485-BB7C-1986744882A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27" name="Text Box 11">
          <a:extLst>
            <a:ext uri="{FF2B5EF4-FFF2-40B4-BE49-F238E27FC236}">
              <a16:creationId xmlns:a16="http://schemas.microsoft.com/office/drawing/2014/main" id="{CE503704-FA50-4E4B-A082-7E4181CA367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28" name="Text Box 13">
          <a:extLst>
            <a:ext uri="{FF2B5EF4-FFF2-40B4-BE49-F238E27FC236}">
              <a16:creationId xmlns:a16="http://schemas.microsoft.com/office/drawing/2014/main" id="{3437DB27-DC10-4BCF-BDE3-E81FB30527E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29" name="Text Box 15">
          <a:extLst>
            <a:ext uri="{FF2B5EF4-FFF2-40B4-BE49-F238E27FC236}">
              <a16:creationId xmlns:a16="http://schemas.microsoft.com/office/drawing/2014/main" id="{2D098C91-9006-4ED4-B8B9-91CFC78F158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30" name="Text Box 17">
          <a:extLst>
            <a:ext uri="{FF2B5EF4-FFF2-40B4-BE49-F238E27FC236}">
              <a16:creationId xmlns:a16="http://schemas.microsoft.com/office/drawing/2014/main" id="{F01BC0ED-5386-4A55-939B-1438038BC6D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31" name="Text Box 19">
          <a:extLst>
            <a:ext uri="{FF2B5EF4-FFF2-40B4-BE49-F238E27FC236}">
              <a16:creationId xmlns:a16="http://schemas.microsoft.com/office/drawing/2014/main" id="{9C3F7D0F-7E82-4B37-BD26-7BC534BA504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32" name="Text Box 21">
          <a:extLst>
            <a:ext uri="{FF2B5EF4-FFF2-40B4-BE49-F238E27FC236}">
              <a16:creationId xmlns:a16="http://schemas.microsoft.com/office/drawing/2014/main" id="{C20A3FD5-F47C-4262-8200-4F2DABBDDBE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33" name="Text Box 23">
          <a:extLst>
            <a:ext uri="{FF2B5EF4-FFF2-40B4-BE49-F238E27FC236}">
              <a16:creationId xmlns:a16="http://schemas.microsoft.com/office/drawing/2014/main" id="{46BC847B-64F0-4D35-9FF3-39EAC4B5FFC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34" name="Text Box 1">
          <a:extLst>
            <a:ext uri="{FF2B5EF4-FFF2-40B4-BE49-F238E27FC236}">
              <a16:creationId xmlns:a16="http://schemas.microsoft.com/office/drawing/2014/main" id="{07CF6507-6C10-4C2B-A2F1-7C0FED4ACE0A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35" name="Text Box 3">
          <a:extLst>
            <a:ext uri="{FF2B5EF4-FFF2-40B4-BE49-F238E27FC236}">
              <a16:creationId xmlns:a16="http://schemas.microsoft.com/office/drawing/2014/main" id="{57039066-7EA6-41CA-BBD4-696EA1E46183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36" name="Text Box 5">
          <a:extLst>
            <a:ext uri="{FF2B5EF4-FFF2-40B4-BE49-F238E27FC236}">
              <a16:creationId xmlns:a16="http://schemas.microsoft.com/office/drawing/2014/main" id="{F36E011C-CF57-4EF2-AB2B-383FB84F8F3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37" name="Text Box 7">
          <a:extLst>
            <a:ext uri="{FF2B5EF4-FFF2-40B4-BE49-F238E27FC236}">
              <a16:creationId xmlns:a16="http://schemas.microsoft.com/office/drawing/2014/main" id="{E4822DC6-7105-4425-908D-CD04CF8523CD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38" name="Text Box 1">
          <a:extLst>
            <a:ext uri="{FF2B5EF4-FFF2-40B4-BE49-F238E27FC236}">
              <a16:creationId xmlns:a16="http://schemas.microsoft.com/office/drawing/2014/main" id="{8EEC1C0D-06FD-4D15-A6B3-02FEAE86CE19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39" name="Text Box 3">
          <a:extLst>
            <a:ext uri="{FF2B5EF4-FFF2-40B4-BE49-F238E27FC236}">
              <a16:creationId xmlns:a16="http://schemas.microsoft.com/office/drawing/2014/main" id="{57F2C9F4-FD99-4B2D-AC4A-5A9AFEA1345A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40" name="Text Box 5">
          <a:extLst>
            <a:ext uri="{FF2B5EF4-FFF2-40B4-BE49-F238E27FC236}">
              <a16:creationId xmlns:a16="http://schemas.microsoft.com/office/drawing/2014/main" id="{521A7126-C29B-4684-B0D0-A27771578E8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41" name="Text Box 7">
          <a:extLst>
            <a:ext uri="{FF2B5EF4-FFF2-40B4-BE49-F238E27FC236}">
              <a16:creationId xmlns:a16="http://schemas.microsoft.com/office/drawing/2014/main" id="{63F037CF-07B0-4CD2-A6DD-8D143BEC0C96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42" name="Text Box 1">
          <a:extLst>
            <a:ext uri="{FF2B5EF4-FFF2-40B4-BE49-F238E27FC236}">
              <a16:creationId xmlns:a16="http://schemas.microsoft.com/office/drawing/2014/main" id="{FB7176AE-4BBD-4AA1-A167-6C09C6809AED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43" name="Text Box 3">
          <a:extLst>
            <a:ext uri="{FF2B5EF4-FFF2-40B4-BE49-F238E27FC236}">
              <a16:creationId xmlns:a16="http://schemas.microsoft.com/office/drawing/2014/main" id="{488156B4-8C4E-4432-A6FD-7263E7CA97A6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44" name="Text Box 5">
          <a:extLst>
            <a:ext uri="{FF2B5EF4-FFF2-40B4-BE49-F238E27FC236}">
              <a16:creationId xmlns:a16="http://schemas.microsoft.com/office/drawing/2014/main" id="{6F43FE3B-B1C9-4D7B-BBAD-F80137B1963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45" name="Text Box 7">
          <a:extLst>
            <a:ext uri="{FF2B5EF4-FFF2-40B4-BE49-F238E27FC236}">
              <a16:creationId xmlns:a16="http://schemas.microsoft.com/office/drawing/2014/main" id="{401FCF84-BC9F-4C4D-B57B-695B1700335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46" name="Text Box 1">
          <a:extLst>
            <a:ext uri="{FF2B5EF4-FFF2-40B4-BE49-F238E27FC236}">
              <a16:creationId xmlns:a16="http://schemas.microsoft.com/office/drawing/2014/main" id="{45629FE5-01AC-492D-AFE8-5CC74A7ED80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47" name="Text Box 3">
          <a:extLst>
            <a:ext uri="{FF2B5EF4-FFF2-40B4-BE49-F238E27FC236}">
              <a16:creationId xmlns:a16="http://schemas.microsoft.com/office/drawing/2014/main" id="{5F311EEF-2D5E-4AE7-99AB-4F73CAA7FBC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48" name="Text Box 5">
          <a:extLst>
            <a:ext uri="{FF2B5EF4-FFF2-40B4-BE49-F238E27FC236}">
              <a16:creationId xmlns:a16="http://schemas.microsoft.com/office/drawing/2014/main" id="{9EB0F57A-CE8F-4DAA-84E2-0FE71D47568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49" name="Text Box 7">
          <a:extLst>
            <a:ext uri="{FF2B5EF4-FFF2-40B4-BE49-F238E27FC236}">
              <a16:creationId xmlns:a16="http://schemas.microsoft.com/office/drawing/2014/main" id="{BE4B73FE-D18B-42F9-8CA7-0DE64D3D46F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50" name="Text Box 9">
          <a:extLst>
            <a:ext uri="{FF2B5EF4-FFF2-40B4-BE49-F238E27FC236}">
              <a16:creationId xmlns:a16="http://schemas.microsoft.com/office/drawing/2014/main" id="{27C6DD65-3DAA-4F4C-B72A-6ECED279A59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51" name="Text Box 11">
          <a:extLst>
            <a:ext uri="{FF2B5EF4-FFF2-40B4-BE49-F238E27FC236}">
              <a16:creationId xmlns:a16="http://schemas.microsoft.com/office/drawing/2014/main" id="{B19792BB-83D9-4FB8-91C8-B378A90BE35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52" name="Text Box 13">
          <a:extLst>
            <a:ext uri="{FF2B5EF4-FFF2-40B4-BE49-F238E27FC236}">
              <a16:creationId xmlns:a16="http://schemas.microsoft.com/office/drawing/2014/main" id="{12E747D2-CCE8-4170-8D6A-DFEA3F0CC42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53" name="Text Box 15">
          <a:extLst>
            <a:ext uri="{FF2B5EF4-FFF2-40B4-BE49-F238E27FC236}">
              <a16:creationId xmlns:a16="http://schemas.microsoft.com/office/drawing/2014/main" id="{21D75062-A85D-4757-83AB-8A0F240CA23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54" name="Text Box 17">
          <a:extLst>
            <a:ext uri="{FF2B5EF4-FFF2-40B4-BE49-F238E27FC236}">
              <a16:creationId xmlns:a16="http://schemas.microsoft.com/office/drawing/2014/main" id="{DA1B821A-8CBF-4229-9293-BE8D7C9D0C9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55" name="Text Box 19">
          <a:extLst>
            <a:ext uri="{FF2B5EF4-FFF2-40B4-BE49-F238E27FC236}">
              <a16:creationId xmlns:a16="http://schemas.microsoft.com/office/drawing/2014/main" id="{26E68ABA-ED83-4149-AE8A-B910E7DC27D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56" name="Text Box 21">
          <a:extLst>
            <a:ext uri="{FF2B5EF4-FFF2-40B4-BE49-F238E27FC236}">
              <a16:creationId xmlns:a16="http://schemas.microsoft.com/office/drawing/2014/main" id="{D1CC6154-5561-45AE-ADC3-4B1F689B702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57" name="Text Box 23">
          <a:extLst>
            <a:ext uri="{FF2B5EF4-FFF2-40B4-BE49-F238E27FC236}">
              <a16:creationId xmlns:a16="http://schemas.microsoft.com/office/drawing/2014/main" id="{417CA69E-C344-4F66-8A20-BB76DB1D440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58" name="Text Box 1">
          <a:extLst>
            <a:ext uri="{FF2B5EF4-FFF2-40B4-BE49-F238E27FC236}">
              <a16:creationId xmlns:a16="http://schemas.microsoft.com/office/drawing/2014/main" id="{A28D888D-4744-4D87-BA9D-1BED4F4573E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59" name="Text Box 3">
          <a:extLst>
            <a:ext uri="{FF2B5EF4-FFF2-40B4-BE49-F238E27FC236}">
              <a16:creationId xmlns:a16="http://schemas.microsoft.com/office/drawing/2014/main" id="{B90113FE-BB76-404B-B580-E0EEB83DB34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60" name="Text Box 5">
          <a:extLst>
            <a:ext uri="{FF2B5EF4-FFF2-40B4-BE49-F238E27FC236}">
              <a16:creationId xmlns:a16="http://schemas.microsoft.com/office/drawing/2014/main" id="{417996DF-EBA3-4113-8F83-F3C360298C0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61" name="Text Box 7">
          <a:extLst>
            <a:ext uri="{FF2B5EF4-FFF2-40B4-BE49-F238E27FC236}">
              <a16:creationId xmlns:a16="http://schemas.microsoft.com/office/drawing/2014/main" id="{1DCC0019-489B-4496-818B-3977F769B8D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62" name="Text Box 9">
          <a:extLst>
            <a:ext uri="{FF2B5EF4-FFF2-40B4-BE49-F238E27FC236}">
              <a16:creationId xmlns:a16="http://schemas.microsoft.com/office/drawing/2014/main" id="{C98E8013-1888-4B19-8474-1D744A622DF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63" name="Text Box 11">
          <a:extLst>
            <a:ext uri="{FF2B5EF4-FFF2-40B4-BE49-F238E27FC236}">
              <a16:creationId xmlns:a16="http://schemas.microsoft.com/office/drawing/2014/main" id="{79E4D7D1-2CEC-43F3-ADB8-A9573D6B82B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64" name="Text Box 13">
          <a:extLst>
            <a:ext uri="{FF2B5EF4-FFF2-40B4-BE49-F238E27FC236}">
              <a16:creationId xmlns:a16="http://schemas.microsoft.com/office/drawing/2014/main" id="{A9DEDA83-9147-4402-AF6C-2C4B4C51B29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65" name="Text Box 15">
          <a:extLst>
            <a:ext uri="{FF2B5EF4-FFF2-40B4-BE49-F238E27FC236}">
              <a16:creationId xmlns:a16="http://schemas.microsoft.com/office/drawing/2014/main" id="{0C5FE783-4CCF-4959-BC63-534576F7765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66" name="Text Box 17">
          <a:extLst>
            <a:ext uri="{FF2B5EF4-FFF2-40B4-BE49-F238E27FC236}">
              <a16:creationId xmlns:a16="http://schemas.microsoft.com/office/drawing/2014/main" id="{BCC3B64D-1B6A-48D2-A291-5F071E25C26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67" name="Text Box 19">
          <a:extLst>
            <a:ext uri="{FF2B5EF4-FFF2-40B4-BE49-F238E27FC236}">
              <a16:creationId xmlns:a16="http://schemas.microsoft.com/office/drawing/2014/main" id="{37F1EEF9-8322-4B5C-927D-22287FC66A4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68" name="Text Box 21">
          <a:extLst>
            <a:ext uri="{FF2B5EF4-FFF2-40B4-BE49-F238E27FC236}">
              <a16:creationId xmlns:a16="http://schemas.microsoft.com/office/drawing/2014/main" id="{792BE2DC-A0B1-466C-ADEE-2F9A4D727D3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69" name="Text Box 23">
          <a:extLst>
            <a:ext uri="{FF2B5EF4-FFF2-40B4-BE49-F238E27FC236}">
              <a16:creationId xmlns:a16="http://schemas.microsoft.com/office/drawing/2014/main" id="{D260B1AD-9790-4EDF-A175-5AC01201FFB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70" name="Text Box 1">
          <a:extLst>
            <a:ext uri="{FF2B5EF4-FFF2-40B4-BE49-F238E27FC236}">
              <a16:creationId xmlns:a16="http://schemas.microsoft.com/office/drawing/2014/main" id="{76FD2870-606A-493C-BC82-D88F01C5E800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71" name="Text Box 3">
          <a:extLst>
            <a:ext uri="{FF2B5EF4-FFF2-40B4-BE49-F238E27FC236}">
              <a16:creationId xmlns:a16="http://schemas.microsoft.com/office/drawing/2014/main" id="{288CD0C9-E825-4367-8B67-121FA9842913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72" name="Text Box 5">
          <a:extLst>
            <a:ext uri="{FF2B5EF4-FFF2-40B4-BE49-F238E27FC236}">
              <a16:creationId xmlns:a16="http://schemas.microsoft.com/office/drawing/2014/main" id="{34EEA585-9FA1-4F0F-A072-72F4D1D86D9A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73" name="Text Box 7">
          <a:extLst>
            <a:ext uri="{FF2B5EF4-FFF2-40B4-BE49-F238E27FC236}">
              <a16:creationId xmlns:a16="http://schemas.microsoft.com/office/drawing/2014/main" id="{4EF27F82-DBCB-46D8-83C6-5DE7BE3EAD02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74" name="Text Box 1">
          <a:extLst>
            <a:ext uri="{FF2B5EF4-FFF2-40B4-BE49-F238E27FC236}">
              <a16:creationId xmlns:a16="http://schemas.microsoft.com/office/drawing/2014/main" id="{C3D20A8C-116F-4564-BEF1-E0BBE4953A7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75" name="Text Box 3">
          <a:extLst>
            <a:ext uri="{FF2B5EF4-FFF2-40B4-BE49-F238E27FC236}">
              <a16:creationId xmlns:a16="http://schemas.microsoft.com/office/drawing/2014/main" id="{423E916F-C24C-4782-A57E-C8EC61CD8C6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76" name="Text Box 5">
          <a:extLst>
            <a:ext uri="{FF2B5EF4-FFF2-40B4-BE49-F238E27FC236}">
              <a16:creationId xmlns:a16="http://schemas.microsoft.com/office/drawing/2014/main" id="{B390FAC6-4CF7-4E5D-A11C-7B85A9189ED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777" name="Text Box 7">
          <a:extLst>
            <a:ext uri="{FF2B5EF4-FFF2-40B4-BE49-F238E27FC236}">
              <a16:creationId xmlns:a16="http://schemas.microsoft.com/office/drawing/2014/main" id="{ECE98C48-4BB5-4663-90BF-DDAFAEA0D3B0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78" name="Text Box 1">
          <a:extLst>
            <a:ext uri="{FF2B5EF4-FFF2-40B4-BE49-F238E27FC236}">
              <a16:creationId xmlns:a16="http://schemas.microsoft.com/office/drawing/2014/main" id="{2DEC1C14-2BF4-4E08-AC1F-BED5D66960F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79" name="Text Box 3">
          <a:extLst>
            <a:ext uri="{FF2B5EF4-FFF2-40B4-BE49-F238E27FC236}">
              <a16:creationId xmlns:a16="http://schemas.microsoft.com/office/drawing/2014/main" id="{3ED990E9-B2BF-4879-80E0-F095C08928D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80" name="Text Box 5">
          <a:extLst>
            <a:ext uri="{FF2B5EF4-FFF2-40B4-BE49-F238E27FC236}">
              <a16:creationId xmlns:a16="http://schemas.microsoft.com/office/drawing/2014/main" id="{0E5FD48C-2780-4B66-9BDE-789923C567B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81" name="Text Box 7">
          <a:extLst>
            <a:ext uri="{FF2B5EF4-FFF2-40B4-BE49-F238E27FC236}">
              <a16:creationId xmlns:a16="http://schemas.microsoft.com/office/drawing/2014/main" id="{FF84091F-F420-45B8-8E36-B819653F845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82" name="Text Box 9">
          <a:extLst>
            <a:ext uri="{FF2B5EF4-FFF2-40B4-BE49-F238E27FC236}">
              <a16:creationId xmlns:a16="http://schemas.microsoft.com/office/drawing/2014/main" id="{FAA60209-C2B6-4F49-9307-377CD494C48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83" name="Text Box 11">
          <a:extLst>
            <a:ext uri="{FF2B5EF4-FFF2-40B4-BE49-F238E27FC236}">
              <a16:creationId xmlns:a16="http://schemas.microsoft.com/office/drawing/2014/main" id="{FBC68370-FE38-41BA-8A2F-EFEFF8A5FFA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84" name="Text Box 13">
          <a:extLst>
            <a:ext uri="{FF2B5EF4-FFF2-40B4-BE49-F238E27FC236}">
              <a16:creationId xmlns:a16="http://schemas.microsoft.com/office/drawing/2014/main" id="{29297AC0-308D-4C35-B6E0-5632A4F6CE8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85" name="Text Box 15">
          <a:extLst>
            <a:ext uri="{FF2B5EF4-FFF2-40B4-BE49-F238E27FC236}">
              <a16:creationId xmlns:a16="http://schemas.microsoft.com/office/drawing/2014/main" id="{4892D640-3E21-4E53-AD16-41232E6C938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86" name="Text Box 17">
          <a:extLst>
            <a:ext uri="{FF2B5EF4-FFF2-40B4-BE49-F238E27FC236}">
              <a16:creationId xmlns:a16="http://schemas.microsoft.com/office/drawing/2014/main" id="{CD2EAF3D-E19B-47DD-883C-E6E42E79EDD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87" name="Text Box 19">
          <a:extLst>
            <a:ext uri="{FF2B5EF4-FFF2-40B4-BE49-F238E27FC236}">
              <a16:creationId xmlns:a16="http://schemas.microsoft.com/office/drawing/2014/main" id="{2D538360-69B0-41FA-9D3F-CE87ABF1BA8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88" name="Text Box 21">
          <a:extLst>
            <a:ext uri="{FF2B5EF4-FFF2-40B4-BE49-F238E27FC236}">
              <a16:creationId xmlns:a16="http://schemas.microsoft.com/office/drawing/2014/main" id="{CC69534B-E7F1-47F7-8D9B-E1E3FD6073B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89" name="Text Box 23">
          <a:extLst>
            <a:ext uri="{FF2B5EF4-FFF2-40B4-BE49-F238E27FC236}">
              <a16:creationId xmlns:a16="http://schemas.microsoft.com/office/drawing/2014/main" id="{758AE5A9-AB4B-456B-AE6B-D295CEAC2F9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90" name="Text Box 1">
          <a:extLst>
            <a:ext uri="{FF2B5EF4-FFF2-40B4-BE49-F238E27FC236}">
              <a16:creationId xmlns:a16="http://schemas.microsoft.com/office/drawing/2014/main" id="{06A05EC3-34F2-4379-B7B6-32C79268EF5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91" name="Text Box 3">
          <a:extLst>
            <a:ext uri="{FF2B5EF4-FFF2-40B4-BE49-F238E27FC236}">
              <a16:creationId xmlns:a16="http://schemas.microsoft.com/office/drawing/2014/main" id="{090D3552-9D38-43D1-A70A-F08AE92E87E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92" name="Text Box 5">
          <a:extLst>
            <a:ext uri="{FF2B5EF4-FFF2-40B4-BE49-F238E27FC236}">
              <a16:creationId xmlns:a16="http://schemas.microsoft.com/office/drawing/2014/main" id="{6CCF0E99-5B32-4417-93C5-B3ED54C1388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93" name="Text Box 7">
          <a:extLst>
            <a:ext uri="{FF2B5EF4-FFF2-40B4-BE49-F238E27FC236}">
              <a16:creationId xmlns:a16="http://schemas.microsoft.com/office/drawing/2014/main" id="{7286A543-2501-4754-BC1F-838DD5F983D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94" name="Text Box 9">
          <a:extLst>
            <a:ext uri="{FF2B5EF4-FFF2-40B4-BE49-F238E27FC236}">
              <a16:creationId xmlns:a16="http://schemas.microsoft.com/office/drawing/2014/main" id="{779701E6-7FAC-40C8-8647-C5ECB24A616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95" name="Text Box 11">
          <a:extLst>
            <a:ext uri="{FF2B5EF4-FFF2-40B4-BE49-F238E27FC236}">
              <a16:creationId xmlns:a16="http://schemas.microsoft.com/office/drawing/2014/main" id="{2BF13210-B914-40BC-8B29-0BFD00F07D4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96" name="Text Box 13">
          <a:extLst>
            <a:ext uri="{FF2B5EF4-FFF2-40B4-BE49-F238E27FC236}">
              <a16:creationId xmlns:a16="http://schemas.microsoft.com/office/drawing/2014/main" id="{9439DD8A-0A08-433F-AF51-A4C5745B917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97" name="Text Box 15">
          <a:extLst>
            <a:ext uri="{FF2B5EF4-FFF2-40B4-BE49-F238E27FC236}">
              <a16:creationId xmlns:a16="http://schemas.microsoft.com/office/drawing/2014/main" id="{C424E947-7FA0-4707-A7F2-6AF6CA87229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98" name="Text Box 17">
          <a:extLst>
            <a:ext uri="{FF2B5EF4-FFF2-40B4-BE49-F238E27FC236}">
              <a16:creationId xmlns:a16="http://schemas.microsoft.com/office/drawing/2014/main" id="{6456D6AB-231A-4934-BFDE-7600C08C3E6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799" name="Text Box 19">
          <a:extLst>
            <a:ext uri="{FF2B5EF4-FFF2-40B4-BE49-F238E27FC236}">
              <a16:creationId xmlns:a16="http://schemas.microsoft.com/office/drawing/2014/main" id="{41566828-E9BC-4F89-938D-3A6FA6A0684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00" name="Text Box 21">
          <a:extLst>
            <a:ext uri="{FF2B5EF4-FFF2-40B4-BE49-F238E27FC236}">
              <a16:creationId xmlns:a16="http://schemas.microsoft.com/office/drawing/2014/main" id="{0449BF5F-E9F8-4AB5-BF27-CC0C5A44EA1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01" name="Text Box 23">
          <a:extLst>
            <a:ext uri="{FF2B5EF4-FFF2-40B4-BE49-F238E27FC236}">
              <a16:creationId xmlns:a16="http://schemas.microsoft.com/office/drawing/2014/main" id="{B4B6BA0E-F7A7-44DA-9D6F-7CC9E40FC3A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02" name="Text Box 1">
          <a:extLst>
            <a:ext uri="{FF2B5EF4-FFF2-40B4-BE49-F238E27FC236}">
              <a16:creationId xmlns:a16="http://schemas.microsoft.com/office/drawing/2014/main" id="{063087E1-E670-474D-BBA5-CFF195D9F4A1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03" name="Text Box 3">
          <a:extLst>
            <a:ext uri="{FF2B5EF4-FFF2-40B4-BE49-F238E27FC236}">
              <a16:creationId xmlns:a16="http://schemas.microsoft.com/office/drawing/2014/main" id="{0B440EAD-D658-442D-8FE2-54663B7ABC9F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04" name="Text Box 5">
          <a:extLst>
            <a:ext uri="{FF2B5EF4-FFF2-40B4-BE49-F238E27FC236}">
              <a16:creationId xmlns:a16="http://schemas.microsoft.com/office/drawing/2014/main" id="{911403EB-8FE8-4EBF-91C4-F1F87776157D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05" name="Text Box 7">
          <a:extLst>
            <a:ext uri="{FF2B5EF4-FFF2-40B4-BE49-F238E27FC236}">
              <a16:creationId xmlns:a16="http://schemas.microsoft.com/office/drawing/2014/main" id="{46FB8A59-3870-4FC3-913A-E631B044641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06" name="Text Box 1">
          <a:extLst>
            <a:ext uri="{FF2B5EF4-FFF2-40B4-BE49-F238E27FC236}">
              <a16:creationId xmlns:a16="http://schemas.microsoft.com/office/drawing/2014/main" id="{16E9025D-83D2-431D-9641-A813E95E8AE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07" name="Text Box 3">
          <a:extLst>
            <a:ext uri="{FF2B5EF4-FFF2-40B4-BE49-F238E27FC236}">
              <a16:creationId xmlns:a16="http://schemas.microsoft.com/office/drawing/2014/main" id="{C1B8450A-CAB7-4DE0-9A2A-3C5B07E114DE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08" name="Text Box 5">
          <a:extLst>
            <a:ext uri="{FF2B5EF4-FFF2-40B4-BE49-F238E27FC236}">
              <a16:creationId xmlns:a16="http://schemas.microsoft.com/office/drawing/2014/main" id="{9ECBF9B7-7478-45C7-B239-FB484C0FF64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09" name="Text Box 7">
          <a:extLst>
            <a:ext uri="{FF2B5EF4-FFF2-40B4-BE49-F238E27FC236}">
              <a16:creationId xmlns:a16="http://schemas.microsoft.com/office/drawing/2014/main" id="{A8648165-B3C0-4BD6-AB16-96157FD83B85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10" name="Text Box 1">
          <a:extLst>
            <a:ext uri="{FF2B5EF4-FFF2-40B4-BE49-F238E27FC236}">
              <a16:creationId xmlns:a16="http://schemas.microsoft.com/office/drawing/2014/main" id="{57A25B64-5C34-46C6-851E-02F873ADCC6B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11" name="Text Box 3">
          <a:extLst>
            <a:ext uri="{FF2B5EF4-FFF2-40B4-BE49-F238E27FC236}">
              <a16:creationId xmlns:a16="http://schemas.microsoft.com/office/drawing/2014/main" id="{6E633EFF-019C-4573-B4A3-AAE4D5C0CE06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12" name="Text Box 5">
          <a:extLst>
            <a:ext uri="{FF2B5EF4-FFF2-40B4-BE49-F238E27FC236}">
              <a16:creationId xmlns:a16="http://schemas.microsoft.com/office/drawing/2014/main" id="{F26D48B6-AECA-42D0-A572-26E79030BCF3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13" name="Text Box 7">
          <a:extLst>
            <a:ext uri="{FF2B5EF4-FFF2-40B4-BE49-F238E27FC236}">
              <a16:creationId xmlns:a16="http://schemas.microsoft.com/office/drawing/2014/main" id="{865F5405-0647-4BE5-9052-A2BD850577E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14" name="Text Box 1">
          <a:extLst>
            <a:ext uri="{FF2B5EF4-FFF2-40B4-BE49-F238E27FC236}">
              <a16:creationId xmlns:a16="http://schemas.microsoft.com/office/drawing/2014/main" id="{7E5FA851-615C-4846-A421-F2E71049332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15" name="Text Box 3">
          <a:extLst>
            <a:ext uri="{FF2B5EF4-FFF2-40B4-BE49-F238E27FC236}">
              <a16:creationId xmlns:a16="http://schemas.microsoft.com/office/drawing/2014/main" id="{FF53B6C8-8AAA-4045-8ACD-7215E94E435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16" name="Text Box 5">
          <a:extLst>
            <a:ext uri="{FF2B5EF4-FFF2-40B4-BE49-F238E27FC236}">
              <a16:creationId xmlns:a16="http://schemas.microsoft.com/office/drawing/2014/main" id="{FE872733-3ACA-4489-AD53-53692DB5731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17" name="Text Box 7">
          <a:extLst>
            <a:ext uri="{FF2B5EF4-FFF2-40B4-BE49-F238E27FC236}">
              <a16:creationId xmlns:a16="http://schemas.microsoft.com/office/drawing/2014/main" id="{BAB15D62-A306-4CA4-8AA4-A6BE5254A3C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18" name="Text Box 9">
          <a:extLst>
            <a:ext uri="{FF2B5EF4-FFF2-40B4-BE49-F238E27FC236}">
              <a16:creationId xmlns:a16="http://schemas.microsoft.com/office/drawing/2014/main" id="{6C8FFCEF-F800-4E5C-9E3B-2376B078716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19" name="Text Box 11">
          <a:extLst>
            <a:ext uri="{FF2B5EF4-FFF2-40B4-BE49-F238E27FC236}">
              <a16:creationId xmlns:a16="http://schemas.microsoft.com/office/drawing/2014/main" id="{708A7F88-2C78-474E-B988-027BD8EDD9E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20" name="Text Box 13">
          <a:extLst>
            <a:ext uri="{FF2B5EF4-FFF2-40B4-BE49-F238E27FC236}">
              <a16:creationId xmlns:a16="http://schemas.microsoft.com/office/drawing/2014/main" id="{EDAD0ED5-E8F8-4F91-8B50-8F2342329AF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21" name="Text Box 15">
          <a:extLst>
            <a:ext uri="{FF2B5EF4-FFF2-40B4-BE49-F238E27FC236}">
              <a16:creationId xmlns:a16="http://schemas.microsoft.com/office/drawing/2014/main" id="{78DC6A73-10C0-4361-98E0-FCCB4C8931D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22" name="Text Box 17">
          <a:extLst>
            <a:ext uri="{FF2B5EF4-FFF2-40B4-BE49-F238E27FC236}">
              <a16:creationId xmlns:a16="http://schemas.microsoft.com/office/drawing/2014/main" id="{7CF8CFD7-FC19-411E-A42D-150CBC45B24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23" name="Text Box 19">
          <a:extLst>
            <a:ext uri="{FF2B5EF4-FFF2-40B4-BE49-F238E27FC236}">
              <a16:creationId xmlns:a16="http://schemas.microsoft.com/office/drawing/2014/main" id="{78A92515-8070-49D5-8B12-2405C73B478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24" name="Text Box 21">
          <a:extLst>
            <a:ext uri="{FF2B5EF4-FFF2-40B4-BE49-F238E27FC236}">
              <a16:creationId xmlns:a16="http://schemas.microsoft.com/office/drawing/2014/main" id="{1DFC40F6-4254-4870-B36B-A8D6325A31D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25" name="Text Box 23">
          <a:extLst>
            <a:ext uri="{FF2B5EF4-FFF2-40B4-BE49-F238E27FC236}">
              <a16:creationId xmlns:a16="http://schemas.microsoft.com/office/drawing/2014/main" id="{FFD38AE8-651D-40F2-88E5-70B21EECDB2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26" name="Text Box 1">
          <a:extLst>
            <a:ext uri="{FF2B5EF4-FFF2-40B4-BE49-F238E27FC236}">
              <a16:creationId xmlns:a16="http://schemas.microsoft.com/office/drawing/2014/main" id="{1681EB13-23E1-4368-BFF9-99CA0F225BB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27" name="Text Box 3">
          <a:extLst>
            <a:ext uri="{FF2B5EF4-FFF2-40B4-BE49-F238E27FC236}">
              <a16:creationId xmlns:a16="http://schemas.microsoft.com/office/drawing/2014/main" id="{CAC904E3-9D5F-4C50-AC5B-27DD657BAA6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28" name="Text Box 5">
          <a:extLst>
            <a:ext uri="{FF2B5EF4-FFF2-40B4-BE49-F238E27FC236}">
              <a16:creationId xmlns:a16="http://schemas.microsoft.com/office/drawing/2014/main" id="{236DCD19-2C0A-4E98-ABBB-B0B704F6F43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29" name="Text Box 7">
          <a:extLst>
            <a:ext uri="{FF2B5EF4-FFF2-40B4-BE49-F238E27FC236}">
              <a16:creationId xmlns:a16="http://schemas.microsoft.com/office/drawing/2014/main" id="{4EDEB85A-4B10-47C9-BEE2-A7A54C1CC9C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30" name="Text Box 9">
          <a:extLst>
            <a:ext uri="{FF2B5EF4-FFF2-40B4-BE49-F238E27FC236}">
              <a16:creationId xmlns:a16="http://schemas.microsoft.com/office/drawing/2014/main" id="{8F2AF85F-829A-4B7B-8B0B-17DFC4F6D9F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31" name="Text Box 11">
          <a:extLst>
            <a:ext uri="{FF2B5EF4-FFF2-40B4-BE49-F238E27FC236}">
              <a16:creationId xmlns:a16="http://schemas.microsoft.com/office/drawing/2014/main" id="{1F771B50-8FAE-42C0-B6BD-49968C60A8A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32" name="Text Box 13">
          <a:extLst>
            <a:ext uri="{FF2B5EF4-FFF2-40B4-BE49-F238E27FC236}">
              <a16:creationId xmlns:a16="http://schemas.microsoft.com/office/drawing/2014/main" id="{37701F2A-0B77-4163-8317-ADE05936FB3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33" name="Text Box 15">
          <a:extLst>
            <a:ext uri="{FF2B5EF4-FFF2-40B4-BE49-F238E27FC236}">
              <a16:creationId xmlns:a16="http://schemas.microsoft.com/office/drawing/2014/main" id="{D2230BE0-FA27-4C0A-BD2A-261EE837238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34" name="Text Box 17">
          <a:extLst>
            <a:ext uri="{FF2B5EF4-FFF2-40B4-BE49-F238E27FC236}">
              <a16:creationId xmlns:a16="http://schemas.microsoft.com/office/drawing/2014/main" id="{97EBE986-7EAE-48B5-AE33-EDEC24981FA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35" name="Text Box 19">
          <a:extLst>
            <a:ext uri="{FF2B5EF4-FFF2-40B4-BE49-F238E27FC236}">
              <a16:creationId xmlns:a16="http://schemas.microsoft.com/office/drawing/2014/main" id="{AE9BCE9A-4663-4882-B8F3-296A761C0E3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36" name="Text Box 21">
          <a:extLst>
            <a:ext uri="{FF2B5EF4-FFF2-40B4-BE49-F238E27FC236}">
              <a16:creationId xmlns:a16="http://schemas.microsoft.com/office/drawing/2014/main" id="{423D30C0-B13B-4B2E-A4B0-AB2992CB375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37" name="Text Box 23">
          <a:extLst>
            <a:ext uri="{FF2B5EF4-FFF2-40B4-BE49-F238E27FC236}">
              <a16:creationId xmlns:a16="http://schemas.microsoft.com/office/drawing/2014/main" id="{EAAE0C95-8D28-4B35-8807-6B45BC3DEA6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38" name="Text Box 1">
          <a:extLst>
            <a:ext uri="{FF2B5EF4-FFF2-40B4-BE49-F238E27FC236}">
              <a16:creationId xmlns:a16="http://schemas.microsoft.com/office/drawing/2014/main" id="{AABD3715-7BAE-40B0-8717-B620124C478E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39" name="Text Box 3">
          <a:extLst>
            <a:ext uri="{FF2B5EF4-FFF2-40B4-BE49-F238E27FC236}">
              <a16:creationId xmlns:a16="http://schemas.microsoft.com/office/drawing/2014/main" id="{6FD6A93B-62B9-474A-84B1-1A829BC6B2D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40" name="Text Box 5">
          <a:extLst>
            <a:ext uri="{FF2B5EF4-FFF2-40B4-BE49-F238E27FC236}">
              <a16:creationId xmlns:a16="http://schemas.microsoft.com/office/drawing/2014/main" id="{6D7CE74E-9D0D-48F9-A829-1A34F93511DB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41" name="Text Box 7">
          <a:extLst>
            <a:ext uri="{FF2B5EF4-FFF2-40B4-BE49-F238E27FC236}">
              <a16:creationId xmlns:a16="http://schemas.microsoft.com/office/drawing/2014/main" id="{8288A6DD-FE60-40D0-87D4-1389BE691CE3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42" name="Text Box 1">
          <a:extLst>
            <a:ext uri="{FF2B5EF4-FFF2-40B4-BE49-F238E27FC236}">
              <a16:creationId xmlns:a16="http://schemas.microsoft.com/office/drawing/2014/main" id="{3B3BE13A-E789-44A5-B3E0-1BC9FE1A3E72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43" name="Text Box 3">
          <a:extLst>
            <a:ext uri="{FF2B5EF4-FFF2-40B4-BE49-F238E27FC236}">
              <a16:creationId xmlns:a16="http://schemas.microsoft.com/office/drawing/2014/main" id="{EFEEC9AA-B7B1-4C56-B81F-40E3AFA7DDF2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44" name="Text Box 5">
          <a:extLst>
            <a:ext uri="{FF2B5EF4-FFF2-40B4-BE49-F238E27FC236}">
              <a16:creationId xmlns:a16="http://schemas.microsoft.com/office/drawing/2014/main" id="{53FE32E6-1AAD-47B6-8DD5-86B920679945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45" name="Text Box 7">
          <a:extLst>
            <a:ext uri="{FF2B5EF4-FFF2-40B4-BE49-F238E27FC236}">
              <a16:creationId xmlns:a16="http://schemas.microsoft.com/office/drawing/2014/main" id="{21F85B9B-B2F3-4C85-8814-2221B4A84B7E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46" name="Text Box 1">
          <a:extLst>
            <a:ext uri="{FF2B5EF4-FFF2-40B4-BE49-F238E27FC236}">
              <a16:creationId xmlns:a16="http://schemas.microsoft.com/office/drawing/2014/main" id="{E3D2E9B7-A192-46C5-976F-D9917EEFC40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47" name="Text Box 3">
          <a:extLst>
            <a:ext uri="{FF2B5EF4-FFF2-40B4-BE49-F238E27FC236}">
              <a16:creationId xmlns:a16="http://schemas.microsoft.com/office/drawing/2014/main" id="{7834DF04-A77C-47A8-B20E-742EA354DC7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48" name="Text Box 5">
          <a:extLst>
            <a:ext uri="{FF2B5EF4-FFF2-40B4-BE49-F238E27FC236}">
              <a16:creationId xmlns:a16="http://schemas.microsoft.com/office/drawing/2014/main" id="{0437F741-AF98-40E8-B4A6-21A09950052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49" name="Text Box 7">
          <a:extLst>
            <a:ext uri="{FF2B5EF4-FFF2-40B4-BE49-F238E27FC236}">
              <a16:creationId xmlns:a16="http://schemas.microsoft.com/office/drawing/2014/main" id="{A03B7BEA-E1C5-4C9C-967E-E44A7D670C4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50" name="Text Box 9">
          <a:extLst>
            <a:ext uri="{FF2B5EF4-FFF2-40B4-BE49-F238E27FC236}">
              <a16:creationId xmlns:a16="http://schemas.microsoft.com/office/drawing/2014/main" id="{F2004C34-12BA-40D2-BA42-D4ABAF2283F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51" name="Text Box 11">
          <a:extLst>
            <a:ext uri="{FF2B5EF4-FFF2-40B4-BE49-F238E27FC236}">
              <a16:creationId xmlns:a16="http://schemas.microsoft.com/office/drawing/2014/main" id="{52937F1D-9302-4B3F-9AD2-8688C603731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52" name="Text Box 13">
          <a:extLst>
            <a:ext uri="{FF2B5EF4-FFF2-40B4-BE49-F238E27FC236}">
              <a16:creationId xmlns:a16="http://schemas.microsoft.com/office/drawing/2014/main" id="{0CC404EB-02D2-4340-806C-C25111A153D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53" name="Text Box 15">
          <a:extLst>
            <a:ext uri="{FF2B5EF4-FFF2-40B4-BE49-F238E27FC236}">
              <a16:creationId xmlns:a16="http://schemas.microsoft.com/office/drawing/2014/main" id="{2E581534-7AAB-4B99-A1A2-9AB70FC33F4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54" name="Text Box 17">
          <a:extLst>
            <a:ext uri="{FF2B5EF4-FFF2-40B4-BE49-F238E27FC236}">
              <a16:creationId xmlns:a16="http://schemas.microsoft.com/office/drawing/2014/main" id="{4E71E1DB-7ED1-4B60-8800-AE37C1CFBFA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55" name="Text Box 19">
          <a:extLst>
            <a:ext uri="{FF2B5EF4-FFF2-40B4-BE49-F238E27FC236}">
              <a16:creationId xmlns:a16="http://schemas.microsoft.com/office/drawing/2014/main" id="{31376979-5593-46AB-959B-FB68287D052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56" name="Text Box 21">
          <a:extLst>
            <a:ext uri="{FF2B5EF4-FFF2-40B4-BE49-F238E27FC236}">
              <a16:creationId xmlns:a16="http://schemas.microsoft.com/office/drawing/2014/main" id="{0CBC4C0A-89E5-42D1-9D1F-599CF0BDD08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57" name="Text Box 23">
          <a:extLst>
            <a:ext uri="{FF2B5EF4-FFF2-40B4-BE49-F238E27FC236}">
              <a16:creationId xmlns:a16="http://schemas.microsoft.com/office/drawing/2014/main" id="{57853F7C-5C71-4942-9004-879A0EF9452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58" name="Text Box 1">
          <a:extLst>
            <a:ext uri="{FF2B5EF4-FFF2-40B4-BE49-F238E27FC236}">
              <a16:creationId xmlns:a16="http://schemas.microsoft.com/office/drawing/2014/main" id="{AA1938D3-9332-435B-B5B0-30F4987F2A2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59" name="Text Box 3">
          <a:extLst>
            <a:ext uri="{FF2B5EF4-FFF2-40B4-BE49-F238E27FC236}">
              <a16:creationId xmlns:a16="http://schemas.microsoft.com/office/drawing/2014/main" id="{8E14B907-C334-416D-90E3-3EF127BE568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60" name="Text Box 5">
          <a:extLst>
            <a:ext uri="{FF2B5EF4-FFF2-40B4-BE49-F238E27FC236}">
              <a16:creationId xmlns:a16="http://schemas.microsoft.com/office/drawing/2014/main" id="{3A9FCA58-4538-4664-A21C-49B0FB5F7E2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61" name="Text Box 7">
          <a:extLst>
            <a:ext uri="{FF2B5EF4-FFF2-40B4-BE49-F238E27FC236}">
              <a16:creationId xmlns:a16="http://schemas.microsoft.com/office/drawing/2014/main" id="{B8B3A577-490D-4D43-8E2A-471CF52B3EE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62" name="Text Box 9">
          <a:extLst>
            <a:ext uri="{FF2B5EF4-FFF2-40B4-BE49-F238E27FC236}">
              <a16:creationId xmlns:a16="http://schemas.microsoft.com/office/drawing/2014/main" id="{939BDE60-0072-4C35-A00A-9621D8CBAF6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63" name="Text Box 11">
          <a:extLst>
            <a:ext uri="{FF2B5EF4-FFF2-40B4-BE49-F238E27FC236}">
              <a16:creationId xmlns:a16="http://schemas.microsoft.com/office/drawing/2014/main" id="{FD68A46D-1B67-4744-A401-A71483E0B13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64" name="Text Box 13">
          <a:extLst>
            <a:ext uri="{FF2B5EF4-FFF2-40B4-BE49-F238E27FC236}">
              <a16:creationId xmlns:a16="http://schemas.microsoft.com/office/drawing/2014/main" id="{F51FE148-DE81-42AA-BDD9-5C7F43AEEE6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65" name="Text Box 15">
          <a:extLst>
            <a:ext uri="{FF2B5EF4-FFF2-40B4-BE49-F238E27FC236}">
              <a16:creationId xmlns:a16="http://schemas.microsoft.com/office/drawing/2014/main" id="{DDD224E6-DFF7-40E0-B529-9D432F035BC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66" name="Text Box 17">
          <a:extLst>
            <a:ext uri="{FF2B5EF4-FFF2-40B4-BE49-F238E27FC236}">
              <a16:creationId xmlns:a16="http://schemas.microsoft.com/office/drawing/2014/main" id="{07CA6816-45BE-4E30-9EF2-4D496B35570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67" name="Text Box 19">
          <a:extLst>
            <a:ext uri="{FF2B5EF4-FFF2-40B4-BE49-F238E27FC236}">
              <a16:creationId xmlns:a16="http://schemas.microsoft.com/office/drawing/2014/main" id="{CDD12C32-3271-402A-A076-DAEBBC2457B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68" name="Text Box 21">
          <a:extLst>
            <a:ext uri="{FF2B5EF4-FFF2-40B4-BE49-F238E27FC236}">
              <a16:creationId xmlns:a16="http://schemas.microsoft.com/office/drawing/2014/main" id="{F7D94434-1987-4527-9D38-9A18508FDCE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69" name="Text Box 23">
          <a:extLst>
            <a:ext uri="{FF2B5EF4-FFF2-40B4-BE49-F238E27FC236}">
              <a16:creationId xmlns:a16="http://schemas.microsoft.com/office/drawing/2014/main" id="{BDF0C70C-E6D9-4410-8D6B-D51EB26BCA7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70" name="Text Box 1">
          <a:extLst>
            <a:ext uri="{FF2B5EF4-FFF2-40B4-BE49-F238E27FC236}">
              <a16:creationId xmlns:a16="http://schemas.microsoft.com/office/drawing/2014/main" id="{3CC6A73A-B63D-4DBB-82F7-42FD6EDFC410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71" name="Text Box 3">
          <a:extLst>
            <a:ext uri="{FF2B5EF4-FFF2-40B4-BE49-F238E27FC236}">
              <a16:creationId xmlns:a16="http://schemas.microsoft.com/office/drawing/2014/main" id="{E7B0F5CE-E55B-4385-A609-3907B9AC732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72" name="Text Box 5">
          <a:extLst>
            <a:ext uri="{FF2B5EF4-FFF2-40B4-BE49-F238E27FC236}">
              <a16:creationId xmlns:a16="http://schemas.microsoft.com/office/drawing/2014/main" id="{221DA27C-BA09-4D18-814E-B2230FD84C7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73" name="Text Box 7">
          <a:extLst>
            <a:ext uri="{FF2B5EF4-FFF2-40B4-BE49-F238E27FC236}">
              <a16:creationId xmlns:a16="http://schemas.microsoft.com/office/drawing/2014/main" id="{DDB6DA9E-E8AA-47A2-874C-94373D6C6299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74" name="Text Box 1">
          <a:extLst>
            <a:ext uri="{FF2B5EF4-FFF2-40B4-BE49-F238E27FC236}">
              <a16:creationId xmlns:a16="http://schemas.microsoft.com/office/drawing/2014/main" id="{5F302BD0-FA4B-4124-AF53-DA7CCE11F92A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75" name="Text Box 3">
          <a:extLst>
            <a:ext uri="{FF2B5EF4-FFF2-40B4-BE49-F238E27FC236}">
              <a16:creationId xmlns:a16="http://schemas.microsoft.com/office/drawing/2014/main" id="{A59E9BAF-3C48-475A-9AAD-3786CB913D39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76" name="Text Box 5">
          <a:extLst>
            <a:ext uri="{FF2B5EF4-FFF2-40B4-BE49-F238E27FC236}">
              <a16:creationId xmlns:a16="http://schemas.microsoft.com/office/drawing/2014/main" id="{070AA224-CEEE-4A2D-983E-0DF14783AB3D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77" name="Text Box 7">
          <a:extLst>
            <a:ext uri="{FF2B5EF4-FFF2-40B4-BE49-F238E27FC236}">
              <a16:creationId xmlns:a16="http://schemas.microsoft.com/office/drawing/2014/main" id="{BF82B302-38C2-4066-B238-977B070F973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78" name="Text Box 1">
          <a:extLst>
            <a:ext uri="{FF2B5EF4-FFF2-40B4-BE49-F238E27FC236}">
              <a16:creationId xmlns:a16="http://schemas.microsoft.com/office/drawing/2014/main" id="{4E71F680-BC35-430B-8928-8111224BCB01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79" name="Text Box 3">
          <a:extLst>
            <a:ext uri="{FF2B5EF4-FFF2-40B4-BE49-F238E27FC236}">
              <a16:creationId xmlns:a16="http://schemas.microsoft.com/office/drawing/2014/main" id="{6F882C5B-460F-48F6-917C-309F4FB7224D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80" name="Text Box 5">
          <a:extLst>
            <a:ext uri="{FF2B5EF4-FFF2-40B4-BE49-F238E27FC236}">
              <a16:creationId xmlns:a16="http://schemas.microsoft.com/office/drawing/2014/main" id="{3252C123-856F-4CB0-BB14-3BC7D9C5C3ED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881" name="Text Box 7">
          <a:extLst>
            <a:ext uri="{FF2B5EF4-FFF2-40B4-BE49-F238E27FC236}">
              <a16:creationId xmlns:a16="http://schemas.microsoft.com/office/drawing/2014/main" id="{13EB4809-EC21-48E0-BAC0-F79DF12E3E1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82" name="Text Box 1">
          <a:extLst>
            <a:ext uri="{FF2B5EF4-FFF2-40B4-BE49-F238E27FC236}">
              <a16:creationId xmlns:a16="http://schemas.microsoft.com/office/drawing/2014/main" id="{0FF171AE-6C04-4316-8978-25ACC90EDA0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83" name="Text Box 3">
          <a:extLst>
            <a:ext uri="{FF2B5EF4-FFF2-40B4-BE49-F238E27FC236}">
              <a16:creationId xmlns:a16="http://schemas.microsoft.com/office/drawing/2014/main" id="{4C659E7B-6D4A-4B6C-9DCE-D5C12C64043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84" name="Text Box 5">
          <a:extLst>
            <a:ext uri="{FF2B5EF4-FFF2-40B4-BE49-F238E27FC236}">
              <a16:creationId xmlns:a16="http://schemas.microsoft.com/office/drawing/2014/main" id="{FB4D5C49-C760-4DBA-A258-8682A33449B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85" name="Text Box 7">
          <a:extLst>
            <a:ext uri="{FF2B5EF4-FFF2-40B4-BE49-F238E27FC236}">
              <a16:creationId xmlns:a16="http://schemas.microsoft.com/office/drawing/2014/main" id="{B41DBF7B-073E-486E-9B71-6A1849E6F6E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86" name="Text Box 9">
          <a:extLst>
            <a:ext uri="{FF2B5EF4-FFF2-40B4-BE49-F238E27FC236}">
              <a16:creationId xmlns:a16="http://schemas.microsoft.com/office/drawing/2014/main" id="{B5475EA2-9754-4102-9B86-6F5CCCFFA31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87" name="Text Box 11">
          <a:extLst>
            <a:ext uri="{FF2B5EF4-FFF2-40B4-BE49-F238E27FC236}">
              <a16:creationId xmlns:a16="http://schemas.microsoft.com/office/drawing/2014/main" id="{8B5C33E0-255B-4B10-AA54-F8A66877677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88" name="Text Box 13">
          <a:extLst>
            <a:ext uri="{FF2B5EF4-FFF2-40B4-BE49-F238E27FC236}">
              <a16:creationId xmlns:a16="http://schemas.microsoft.com/office/drawing/2014/main" id="{686C42DD-5114-4105-9628-769AF02AE70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89" name="Text Box 15">
          <a:extLst>
            <a:ext uri="{FF2B5EF4-FFF2-40B4-BE49-F238E27FC236}">
              <a16:creationId xmlns:a16="http://schemas.microsoft.com/office/drawing/2014/main" id="{E8C24848-2C20-49DC-8107-3F075A09D1E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90" name="Text Box 17">
          <a:extLst>
            <a:ext uri="{FF2B5EF4-FFF2-40B4-BE49-F238E27FC236}">
              <a16:creationId xmlns:a16="http://schemas.microsoft.com/office/drawing/2014/main" id="{65C2401D-5460-4F32-AC8B-17B16982B19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91" name="Text Box 19">
          <a:extLst>
            <a:ext uri="{FF2B5EF4-FFF2-40B4-BE49-F238E27FC236}">
              <a16:creationId xmlns:a16="http://schemas.microsoft.com/office/drawing/2014/main" id="{6E6B46F0-68D9-416D-943F-59D51BE3AD6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92" name="Text Box 21">
          <a:extLst>
            <a:ext uri="{FF2B5EF4-FFF2-40B4-BE49-F238E27FC236}">
              <a16:creationId xmlns:a16="http://schemas.microsoft.com/office/drawing/2014/main" id="{A0A39963-6B7B-4166-8A14-A5BBA59DD98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93" name="Text Box 23">
          <a:extLst>
            <a:ext uri="{FF2B5EF4-FFF2-40B4-BE49-F238E27FC236}">
              <a16:creationId xmlns:a16="http://schemas.microsoft.com/office/drawing/2014/main" id="{D5D05061-CB9E-4D25-8871-364489035FA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94" name="Text Box 1">
          <a:extLst>
            <a:ext uri="{FF2B5EF4-FFF2-40B4-BE49-F238E27FC236}">
              <a16:creationId xmlns:a16="http://schemas.microsoft.com/office/drawing/2014/main" id="{59CE057D-10E5-432E-84BC-6E49657E9CB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95" name="Text Box 3">
          <a:extLst>
            <a:ext uri="{FF2B5EF4-FFF2-40B4-BE49-F238E27FC236}">
              <a16:creationId xmlns:a16="http://schemas.microsoft.com/office/drawing/2014/main" id="{0D17EC04-AEC5-4929-AC6A-50C5CB39C70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96" name="Text Box 5">
          <a:extLst>
            <a:ext uri="{FF2B5EF4-FFF2-40B4-BE49-F238E27FC236}">
              <a16:creationId xmlns:a16="http://schemas.microsoft.com/office/drawing/2014/main" id="{7DFB4577-2787-4CD7-8C15-FE933435925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97" name="Text Box 7">
          <a:extLst>
            <a:ext uri="{FF2B5EF4-FFF2-40B4-BE49-F238E27FC236}">
              <a16:creationId xmlns:a16="http://schemas.microsoft.com/office/drawing/2014/main" id="{4856C3AF-B94A-4A75-B8DA-99710CFB361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98" name="Text Box 9">
          <a:extLst>
            <a:ext uri="{FF2B5EF4-FFF2-40B4-BE49-F238E27FC236}">
              <a16:creationId xmlns:a16="http://schemas.microsoft.com/office/drawing/2014/main" id="{82049CA2-93CE-4181-AC78-4E4AE1C3088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899" name="Text Box 11">
          <a:extLst>
            <a:ext uri="{FF2B5EF4-FFF2-40B4-BE49-F238E27FC236}">
              <a16:creationId xmlns:a16="http://schemas.microsoft.com/office/drawing/2014/main" id="{F03E8108-4EB5-4D44-99FF-9200789C9A3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00" name="Text Box 13">
          <a:extLst>
            <a:ext uri="{FF2B5EF4-FFF2-40B4-BE49-F238E27FC236}">
              <a16:creationId xmlns:a16="http://schemas.microsoft.com/office/drawing/2014/main" id="{69A4225A-E310-4A82-A360-54BDDFF582F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01" name="Text Box 15">
          <a:extLst>
            <a:ext uri="{FF2B5EF4-FFF2-40B4-BE49-F238E27FC236}">
              <a16:creationId xmlns:a16="http://schemas.microsoft.com/office/drawing/2014/main" id="{B3523B62-E1FA-4894-A466-4ED3E5E9070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02" name="Text Box 17">
          <a:extLst>
            <a:ext uri="{FF2B5EF4-FFF2-40B4-BE49-F238E27FC236}">
              <a16:creationId xmlns:a16="http://schemas.microsoft.com/office/drawing/2014/main" id="{D65ABF1E-436A-4D10-B9E0-69374C304AE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03" name="Text Box 19">
          <a:extLst>
            <a:ext uri="{FF2B5EF4-FFF2-40B4-BE49-F238E27FC236}">
              <a16:creationId xmlns:a16="http://schemas.microsoft.com/office/drawing/2014/main" id="{0C5AEB85-BB64-46EC-A548-50FCA8B5002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04" name="Text Box 21">
          <a:extLst>
            <a:ext uri="{FF2B5EF4-FFF2-40B4-BE49-F238E27FC236}">
              <a16:creationId xmlns:a16="http://schemas.microsoft.com/office/drawing/2014/main" id="{83A6DF23-DF3E-4DA0-AF36-CC16A59015F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05" name="Text Box 23">
          <a:extLst>
            <a:ext uri="{FF2B5EF4-FFF2-40B4-BE49-F238E27FC236}">
              <a16:creationId xmlns:a16="http://schemas.microsoft.com/office/drawing/2014/main" id="{88D7CA36-EE4C-41DA-8BA7-BF932E3BC8D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06" name="Text Box 1">
          <a:extLst>
            <a:ext uri="{FF2B5EF4-FFF2-40B4-BE49-F238E27FC236}">
              <a16:creationId xmlns:a16="http://schemas.microsoft.com/office/drawing/2014/main" id="{2C154608-0EAA-44BC-89FF-76277CA5066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07" name="Text Box 3">
          <a:extLst>
            <a:ext uri="{FF2B5EF4-FFF2-40B4-BE49-F238E27FC236}">
              <a16:creationId xmlns:a16="http://schemas.microsoft.com/office/drawing/2014/main" id="{F187E58D-C49C-4436-B750-C527209EA863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08" name="Text Box 5">
          <a:extLst>
            <a:ext uri="{FF2B5EF4-FFF2-40B4-BE49-F238E27FC236}">
              <a16:creationId xmlns:a16="http://schemas.microsoft.com/office/drawing/2014/main" id="{A2E7FC88-6A2A-470E-BF83-CFD0EA8B9FA2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09" name="Text Box 7">
          <a:extLst>
            <a:ext uri="{FF2B5EF4-FFF2-40B4-BE49-F238E27FC236}">
              <a16:creationId xmlns:a16="http://schemas.microsoft.com/office/drawing/2014/main" id="{F4F2B1ED-14A5-4C9F-9840-CC5509A55AE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10" name="Text Box 1">
          <a:extLst>
            <a:ext uri="{FF2B5EF4-FFF2-40B4-BE49-F238E27FC236}">
              <a16:creationId xmlns:a16="http://schemas.microsoft.com/office/drawing/2014/main" id="{1CB920ED-8F76-411C-8800-7CFA0141E1EF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11" name="Text Box 3">
          <a:extLst>
            <a:ext uri="{FF2B5EF4-FFF2-40B4-BE49-F238E27FC236}">
              <a16:creationId xmlns:a16="http://schemas.microsoft.com/office/drawing/2014/main" id="{BDD82331-E599-42ED-A229-F4171255705D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12" name="Text Box 5">
          <a:extLst>
            <a:ext uri="{FF2B5EF4-FFF2-40B4-BE49-F238E27FC236}">
              <a16:creationId xmlns:a16="http://schemas.microsoft.com/office/drawing/2014/main" id="{65B36132-DAAF-4D8D-ADAB-2AAA4EDC7499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13" name="Text Box 7">
          <a:extLst>
            <a:ext uri="{FF2B5EF4-FFF2-40B4-BE49-F238E27FC236}">
              <a16:creationId xmlns:a16="http://schemas.microsoft.com/office/drawing/2014/main" id="{6FB60F0B-1B5D-4C5B-B0FB-BA07BDB3117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14" name="Text Box 1">
          <a:extLst>
            <a:ext uri="{FF2B5EF4-FFF2-40B4-BE49-F238E27FC236}">
              <a16:creationId xmlns:a16="http://schemas.microsoft.com/office/drawing/2014/main" id="{20A4FCFA-E2A8-4D63-A97F-A1E892A3861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15" name="Text Box 3">
          <a:extLst>
            <a:ext uri="{FF2B5EF4-FFF2-40B4-BE49-F238E27FC236}">
              <a16:creationId xmlns:a16="http://schemas.microsoft.com/office/drawing/2014/main" id="{F2C77C24-0952-499C-BDF7-B8332129C35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16" name="Text Box 5">
          <a:extLst>
            <a:ext uri="{FF2B5EF4-FFF2-40B4-BE49-F238E27FC236}">
              <a16:creationId xmlns:a16="http://schemas.microsoft.com/office/drawing/2014/main" id="{C8570A86-55C1-40C9-B8E8-6D99FF76CD0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17" name="Text Box 7">
          <a:extLst>
            <a:ext uri="{FF2B5EF4-FFF2-40B4-BE49-F238E27FC236}">
              <a16:creationId xmlns:a16="http://schemas.microsoft.com/office/drawing/2014/main" id="{D0464D1A-8DE9-47B6-A859-C8249EC1D99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18" name="Text Box 9">
          <a:extLst>
            <a:ext uri="{FF2B5EF4-FFF2-40B4-BE49-F238E27FC236}">
              <a16:creationId xmlns:a16="http://schemas.microsoft.com/office/drawing/2014/main" id="{4FE0BE3E-134E-4A43-82D2-1A861C082F3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19" name="Text Box 11">
          <a:extLst>
            <a:ext uri="{FF2B5EF4-FFF2-40B4-BE49-F238E27FC236}">
              <a16:creationId xmlns:a16="http://schemas.microsoft.com/office/drawing/2014/main" id="{E325F52F-664E-430A-93FB-23762D1D975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20" name="Text Box 13">
          <a:extLst>
            <a:ext uri="{FF2B5EF4-FFF2-40B4-BE49-F238E27FC236}">
              <a16:creationId xmlns:a16="http://schemas.microsoft.com/office/drawing/2014/main" id="{1CAE4781-7A9E-422A-88BC-1DD10D84A83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21" name="Text Box 15">
          <a:extLst>
            <a:ext uri="{FF2B5EF4-FFF2-40B4-BE49-F238E27FC236}">
              <a16:creationId xmlns:a16="http://schemas.microsoft.com/office/drawing/2014/main" id="{FB98D128-AEDD-49CE-BBFF-DCC6FC9AA96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22" name="Text Box 17">
          <a:extLst>
            <a:ext uri="{FF2B5EF4-FFF2-40B4-BE49-F238E27FC236}">
              <a16:creationId xmlns:a16="http://schemas.microsoft.com/office/drawing/2014/main" id="{E396F44D-559C-46B2-A2CF-07A5C9D1CB9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23" name="Text Box 19">
          <a:extLst>
            <a:ext uri="{FF2B5EF4-FFF2-40B4-BE49-F238E27FC236}">
              <a16:creationId xmlns:a16="http://schemas.microsoft.com/office/drawing/2014/main" id="{601CD087-2DB4-44CF-B1EE-7E7B6932161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24" name="Text Box 21">
          <a:extLst>
            <a:ext uri="{FF2B5EF4-FFF2-40B4-BE49-F238E27FC236}">
              <a16:creationId xmlns:a16="http://schemas.microsoft.com/office/drawing/2014/main" id="{19F9560F-34F9-4B4B-BAED-0C575E9E498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25" name="Text Box 23">
          <a:extLst>
            <a:ext uri="{FF2B5EF4-FFF2-40B4-BE49-F238E27FC236}">
              <a16:creationId xmlns:a16="http://schemas.microsoft.com/office/drawing/2014/main" id="{EB520458-750D-426A-ACE3-766E87BAA0A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26" name="Text Box 1">
          <a:extLst>
            <a:ext uri="{FF2B5EF4-FFF2-40B4-BE49-F238E27FC236}">
              <a16:creationId xmlns:a16="http://schemas.microsoft.com/office/drawing/2014/main" id="{55600E85-E238-4745-9455-F2B9AC93CDB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27" name="Text Box 3">
          <a:extLst>
            <a:ext uri="{FF2B5EF4-FFF2-40B4-BE49-F238E27FC236}">
              <a16:creationId xmlns:a16="http://schemas.microsoft.com/office/drawing/2014/main" id="{70702975-0BC1-46DF-912A-8FF2159DFD7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28" name="Text Box 5">
          <a:extLst>
            <a:ext uri="{FF2B5EF4-FFF2-40B4-BE49-F238E27FC236}">
              <a16:creationId xmlns:a16="http://schemas.microsoft.com/office/drawing/2014/main" id="{011D71B9-326B-4CEC-B857-BAC58964FC6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29" name="Text Box 7">
          <a:extLst>
            <a:ext uri="{FF2B5EF4-FFF2-40B4-BE49-F238E27FC236}">
              <a16:creationId xmlns:a16="http://schemas.microsoft.com/office/drawing/2014/main" id="{945A392D-40DC-46D8-AC86-F7A5CDC724D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30" name="Text Box 9">
          <a:extLst>
            <a:ext uri="{FF2B5EF4-FFF2-40B4-BE49-F238E27FC236}">
              <a16:creationId xmlns:a16="http://schemas.microsoft.com/office/drawing/2014/main" id="{CED9BE3F-30EF-442E-8275-B43C885427B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31" name="Text Box 11">
          <a:extLst>
            <a:ext uri="{FF2B5EF4-FFF2-40B4-BE49-F238E27FC236}">
              <a16:creationId xmlns:a16="http://schemas.microsoft.com/office/drawing/2014/main" id="{B595789D-CE8B-4003-B168-D260060C4B2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32" name="Text Box 13">
          <a:extLst>
            <a:ext uri="{FF2B5EF4-FFF2-40B4-BE49-F238E27FC236}">
              <a16:creationId xmlns:a16="http://schemas.microsoft.com/office/drawing/2014/main" id="{F8C240BA-87F2-434E-8DBF-DFFDCE17831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33" name="Text Box 15">
          <a:extLst>
            <a:ext uri="{FF2B5EF4-FFF2-40B4-BE49-F238E27FC236}">
              <a16:creationId xmlns:a16="http://schemas.microsoft.com/office/drawing/2014/main" id="{F9ECF386-9384-44ED-94DE-211715A154E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34" name="Text Box 17">
          <a:extLst>
            <a:ext uri="{FF2B5EF4-FFF2-40B4-BE49-F238E27FC236}">
              <a16:creationId xmlns:a16="http://schemas.microsoft.com/office/drawing/2014/main" id="{D908220F-4F7C-4169-8D45-F65C558CEBA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35" name="Text Box 19">
          <a:extLst>
            <a:ext uri="{FF2B5EF4-FFF2-40B4-BE49-F238E27FC236}">
              <a16:creationId xmlns:a16="http://schemas.microsoft.com/office/drawing/2014/main" id="{02F9CF61-B1D6-4987-BDEF-58FC4EFE9DD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36" name="Text Box 21">
          <a:extLst>
            <a:ext uri="{FF2B5EF4-FFF2-40B4-BE49-F238E27FC236}">
              <a16:creationId xmlns:a16="http://schemas.microsoft.com/office/drawing/2014/main" id="{42A78068-DACE-4D89-B87C-AA4F2BFC3AC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37" name="Text Box 23">
          <a:extLst>
            <a:ext uri="{FF2B5EF4-FFF2-40B4-BE49-F238E27FC236}">
              <a16:creationId xmlns:a16="http://schemas.microsoft.com/office/drawing/2014/main" id="{567CE34F-A781-4ADD-B053-C39F39410E4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38" name="Text Box 1">
          <a:extLst>
            <a:ext uri="{FF2B5EF4-FFF2-40B4-BE49-F238E27FC236}">
              <a16:creationId xmlns:a16="http://schemas.microsoft.com/office/drawing/2014/main" id="{3F793D75-839E-41B1-A718-735105854D43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39" name="Text Box 3">
          <a:extLst>
            <a:ext uri="{FF2B5EF4-FFF2-40B4-BE49-F238E27FC236}">
              <a16:creationId xmlns:a16="http://schemas.microsoft.com/office/drawing/2014/main" id="{480968E1-A9EC-4AC0-920F-7E530A77DC15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40" name="Text Box 5">
          <a:extLst>
            <a:ext uri="{FF2B5EF4-FFF2-40B4-BE49-F238E27FC236}">
              <a16:creationId xmlns:a16="http://schemas.microsoft.com/office/drawing/2014/main" id="{EDB173B4-A947-48AF-B3C9-78573D84F131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41" name="Text Box 7">
          <a:extLst>
            <a:ext uri="{FF2B5EF4-FFF2-40B4-BE49-F238E27FC236}">
              <a16:creationId xmlns:a16="http://schemas.microsoft.com/office/drawing/2014/main" id="{FC5AA383-68CD-48AF-9797-4170C953E856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42" name="Text Box 1">
          <a:extLst>
            <a:ext uri="{FF2B5EF4-FFF2-40B4-BE49-F238E27FC236}">
              <a16:creationId xmlns:a16="http://schemas.microsoft.com/office/drawing/2014/main" id="{B94BA671-5FD7-4068-A394-DEFC8122DCF0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43" name="Text Box 3">
          <a:extLst>
            <a:ext uri="{FF2B5EF4-FFF2-40B4-BE49-F238E27FC236}">
              <a16:creationId xmlns:a16="http://schemas.microsoft.com/office/drawing/2014/main" id="{3A8727A7-DE4B-41C3-98E4-99E6C11D19C2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44" name="Text Box 5">
          <a:extLst>
            <a:ext uri="{FF2B5EF4-FFF2-40B4-BE49-F238E27FC236}">
              <a16:creationId xmlns:a16="http://schemas.microsoft.com/office/drawing/2014/main" id="{E5D7448A-6883-4DF5-AF07-962E3EFCE362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45" name="Text Box 7">
          <a:extLst>
            <a:ext uri="{FF2B5EF4-FFF2-40B4-BE49-F238E27FC236}">
              <a16:creationId xmlns:a16="http://schemas.microsoft.com/office/drawing/2014/main" id="{ACD83C6F-E134-4545-9E97-30D78AD3FFE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46" name="Text Box 1">
          <a:extLst>
            <a:ext uri="{FF2B5EF4-FFF2-40B4-BE49-F238E27FC236}">
              <a16:creationId xmlns:a16="http://schemas.microsoft.com/office/drawing/2014/main" id="{BC47E5B5-A0EA-4EE3-BBDB-41D987BAD0F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47" name="Text Box 3">
          <a:extLst>
            <a:ext uri="{FF2B5EF4-FFF2-40B4-BE49-F238E27FC236}">
              <a16:creationId xmlns:a16="http://schemas.microsoft.com/office/drawing/2014/main" id="{3FF73E51-2065-4AFF-9F85-177784EFE72E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48" name="Text Box 5">
          <a:extLst>
            <a:ext uri="{FF2B5EF4-FFF2-40B4-BE49-F238E27FC236}">
              <a16:creationId xmlns:a16="http://schemas.microsoft.com/office/drawing/2014/main" id="{41E488F3-B5D9-4BE1-844E-FEF3A355C4F6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49" name="Text Box 7">
          <a:extLst>
            <a:ext uri="{FF2B5EF4-FFF2-40B4-BE49-F238E27FC236}">
              <a16:creationId xmlns:a16="http://schemas.microsoft.com/office/drawing/2014/main" id="{FADF299E-3336-4926-A072-A3694D5E6A3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50" name="Text Box 1">
          <a:extLst>
            <a:ext uri="{FF2B5EF4-FFF2-40B4-BE49-F238E27FC236}">
              <a16:creationId xmlns:a16="http://schemas.microsoft.com/office/drawing/2014/main" id="{CA259DD7-57D5-4D9C-9BB6-0DE3EFD4D4A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51" name="Text Box 3">
          <a:extLst>
            <a:ext uri="{FF2B5EF4-FFF2-40B4-BE49-F238E27FC236}">
              <a16:creationId xmlns:a16="http://schemas.microsoft.com/office/drawing/2014/main" id="{222D87AC-3FAC-4749-A8E7-21420093406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52" name="Text Box 5">
          <a:extLst>
            <a:ext uri="{FF2B5EF4-FFF2-40B4-BE49-F238E27FC236}">
              <a16:creationId xmlns:a16="http://schemas.microsoft.com/office/drawing/2014/main" id="{2A4227B2-96D6-47BB-BFEB-4F29CC42A22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53" name="Text Box 7">
          <a:extLst>
            <a:ext uri="{FF2B5EF4-FFF2-40B4-BE49-F238E27FC236}">
              <a16:creationId xmlns:a16="http://schemas.microsoft.com/office/drawing/2014/main" id="{70BF0562-9743-483B-8607-C69E4FEBE09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54" name="Text Box 9">
          <a:extLst>
            <a:ext uri="{FF2B5EF4-FFF2-40B4-BE49-F238E27FC236}">
              <a16:creationId xmlns:a16="http://schemas.microsoft.com/office/drawing/2014/main" id="{E487BBB6-C4B6-40DA-98DB-4CF53213E79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55" name="Text Box 11">
          <a:extLst>
            <a:ext uri="{FF2B5EF4-FFF2-40B4-BE49-F238E27FC236}">
              <a16:creationId xmlns:a16="http://schemas.microsoft.com/office/drawing/2014/main" id="{243BECAE-0D46-47F2-9711-D2B464BF017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56" name="Text Box 13">
          <a:extLst>
            <a:ext uri="{FF2B5EF4-FFF2-40B4-BE49-F238E27FC236}">
              <a16:creationId xmlns:a16="http://schemas.microsoft.com/office/drawing/2014/main" id="{C68CAF23-6C09-4135-9642-267ED1D44EE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57" name="Text Box 15">
          <a:extLst>
            <a:ext uri="{FF2B5EF4-FFF2-40B4-BE49-F238E27FC236}">
              <a16:creationId xmlns:a16="http://schemas.microsoft.com/office/drawing/2014/main" id="{047C7B8C-8A76-4BDD-A964-8CA65B3799D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58" name="Text Box 17">
          <a:extLst>
            <a:ext uri="{FF2B5EF4-FFF2-40B4-BE49-F238E27FC236}">
              <a16:creationId xmlns:a16="http://schemas.microsoft.com/office/drawing/2014/main" id="{26BC23A8-18FC-4B7A-9653-9B8725306FA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59" name="Text Box 19">
          <a:extLst>
            <a:ext uri="{FF2B5EF4-FFF2-40B4-BE49-F238E27FC236}">
              <a16:creationId xmlns:a16="http://schemas.microsoft.com/office/drawing/2014/main" id="{740C9DB8-D9C2-4156-8E3D-E94DCB684C3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60" name="Text Box 21">
          <a:extLst>
            <a:ext uri="{FF2B5EF4-FFF2-40B4-BE49-F238E27FC236}">
              <a16:creationId xmlns:a16="http://schemas.microsoft.com/office/drawing/2014/main" id="{10DB7853-8DC3-4676-BF51-DCF8089F453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61" name="Text Box 23">
          <a:extLst>
            <a:ext uri="{FF2B5EF4-FFF2-40B4-BE49-F238E27FC236}">
              <a16:creationId xmlns:a16="http://schemas.microsoft.com/office/drawing/2014/main" id="{2B84EE82-407C-42BE-81FC-1B24F41C632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62" name="Text Box 1">
          <a:extLst>
            <a:ext uri="{FF2B5EF4-FFF2-40B4-BE49-F238E27FC236}">
              <a16:creationId xmlns:a16="http://schemas.microsoft.com/office/drawing/2014/main" id="{7DB489F2-10CA-4380-9C59-B3A6F1AA091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63" name="Text Box 3">
          <a:extLst>
            <a:ext uri="{FF2B5EF4-FFF2-40B4-BE49-F238E27FC236}">
              <a16:creationId xmlns:a16="http://schemas.microsoft.com/office/drawing/2014/main" id="{4FE75C55-2923-488C-B950-C31BF50F0A4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64" name="Text Box 5">
          <a:extLst>
            <a:ext uri="{FF2B5EF4-FFF2-40B4-BE49-F238E27FC236}">
              <a16:creationId xmlns:a16="http://schemas.microsoft.com/office/drawing/2014/main" id="{AD317A25-FE24-4F37-B7C2-8A2F0A262B6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65" name="Text Box 7">
          <a:extLst>
            <a:ext uri="{FF2B5EF4-FFF2-40B4-BE49-F238E27FC236}">
              <a16:creationId xmlns:a16="http://schemas.microsoft.com/office/drawing/2014/main" id="{A8065293-10D9-4B8E-8857-391A59225CA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66" name="Text Box 9">
          <a:extLst>
            <a:ext uri="{FF2B5EF4-FFF2-40B4-BE49-F238E27FC236}">
              <a16:creationId xmlns:a16="http://schemas.microsoft.com/office/drawing/2014/main" id="{0AC1E788-E66E-4554-A1F5-EAF70BCBF52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67" name="Text Box 11">
          <a:extLst>
            <a:ext uri="{FF2B5EF4-FFF2-40B4-BE49-F238E27FC236}">
              <a16:creationId xmlns:a16="http://schemas.microsoft.com/office/drawing/2014/main" id="{5ED958F5-A37D-44EC-B352-41215222D7F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68" name="Text Box 13">
          <a:extLst>
            <a:ext uri="{FF2B5EF4-FFF2-40B4-BE49-F238E27FC236}">
              <a16:creationId xmlns:a16="http://schemas.microsoft.com/office/drawing/2014/main" id="{1BD55DA7-826E-4F69-8754-9C93A030870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69" name="Text Box 15">
          <a:extLst>
            <a:ext uri="{FF2B5EF4-FFF2-40B4-BE49-F238E27FC236}">
              <a16:creationId xmlns:a16="http://schemas.microsoft.com/office/drawing/2014/main" id="{A4048641-A91A-4588-B09C-AD0D64194C9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70" name="Text Box 17">
          <a:extLst>
            <a:ext uri="{FF2B5EF4-FFF2-40B4-BE49-F238E27FC236}">
              <a16:creationId xmlns:a16="http://schemas.microsoft.com/office/drawing/2014/main" id="{DADF2483-D099-4607-A042-8347ACE19F4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71" name="Text Box 19">
          <a:extLst>
            <a:ext uri="{FF2B5EF4-FFF2-40B4-BE49-F238E27FC236}">
              <a16:creationId xmlns:a16="http://schemas.microsoft.com/office/drawing/2014/main" id="{87D16523-9B10-4613-AF5A-BC4F73D0C5B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72" name="Text Box 21">
          <a:extLst>
            <a:ext uri="{FF2B5EF4-FFF2-40B4-BE49-F238E27FC236}">
              <a16:creationId xmlns:a16="http://schemas.microsoft.com/office/drawing/2014/main" id="{E4602683-3D60-4303-9C1C-97E99C254EF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73" name="Text Box 23">
          <a:extLst>
            <a:ext uri="{FF2B5EF4-FFF2-40B4-BE49-F238E27FC236}">
              <a16:creationId xmlns:a16="http://schemas.microsoft.com/office/drawing/2014/main" id="{6AC4DE5D-BEED-4453-8D52-743B18D2CCA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74" name="Text Box 1">
          <a:extLst>
            <a:ext uri="{FF2B5EF4-FFF2-40B4-BE49-F238E27FC236}">
              <a16:creationId xmlns:a16="http://schemas.microsoft.com/office/drawing/2014/main" id="{8706E437-F6D9-401B-902B-3A8D5C2037EA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75" name="Text Box 3">
          <a:extLst>
            <a:ext uri="{FF2B5EF4-FFF2-40B4-BE49-F238E27FC236}">
              <a16:creationId xmlns:a16="http://schemas.microsoft.com/office/drawing/2014/main" id="{5EEAB4C0-0992-414F-B8AE-38AAA9492853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76" name="Text Box 5">
          <a:extLst>
            <a:ext uri="{FF2B5EF4-FFF2-40B4-BE49-F238E27FC236}">
              <a16:creationId xmlns:a16="http://schemas.microsoft.com/office/drawing/2014/main" id="{AA85C5F3-AAA7-4320-ABE8-5BFF8C33755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77" name="Text Box 7">
          <a:extLst>
            <a:ext uri="{FF2B5EF4-FFF2-40B4-BE49-F238E27FC236}">
              <a16:creationId xmlns:a16="http://schemas.microsoft.com/office/drawing/2014/main" id="{68B64137-A90B-498C-B9B1-F32AB99071F9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78" name="Text Box 1">
          <a:extLst>
            <a:ext uri="{FF2B5EF4-FFF2-40B4-BE49-F238E27FC236}">
              <a16:creationId xmlns:a16="http://schemas.microsoft.com/office/drawing/2014/main" id="{6499A662-1088-4DE8-AAF0-DE9952F90D41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79" name="Text Box 3">
          <a:extLst>
            <a:ext uri="{FF2B5EF4-FFF2-40B4-BE49-F238E27FC236}">
              <a16:creationId xmlns:a16="http://schemas.microsoft.com/office/drawing/2014/main" id="{FF077317-3A8E-4122-9DC2-E8856E9F8FC2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80" name="Text Box 5">
          <a:extLst>
            <a:ext uri="{FF2B5EF4-FFF2-40B4-BE49-F238E27FC236}">
              <a16:creationId xmlns:a16="http://schemas.microsoft.com/office/drawing/2014/main" id="{4368B999-EAD8-4221-95E0-74BD35B7FDFD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1981" name="Text Box 7">
          <a:extLst>
            <a:ext uri="{FF2B5EF4-FFF2-40B4-BE49-F238E27FC236}">
              <a16:creationId xmlns:a16="http://schemas.microsoft.com/office/drawing/2014/main" id="{4ACF74AE-913A-4B7A-8D2F-81AC4FA07AB3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82" name="Text Box 1">
          <a:extLst>
            <a:ext uri="{FF2B5EF4-FFF2-40B4-BE49-F238E27FC236}">
              <a16:creationId xmlns:a16="http://schemas.microsoft.com/office/drawing/2014/main" id="{22882655-DCEC-4ABF-9C7A-298BC289418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83" name="Text Box 3">
          <a:extLst>
            <a:ext uri="{FF2B5EF4-FFF2-40B4-BE49-F238E27FC236}">
              <a16:creationId xmlns:a16="http://schemas.microsoft.com/office/drawing/2014/main" id="{FABEBF3D-C909-4E8A-8B5D-72A1455EAA0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84" name="Text Box 5">
          <a:extLst>
            <a:ext uri="{FF2B5EF4-FFF2-40B4-BE49-F238E27FC236}">
              <a16:creationId xmlns:a16="http://schemas.microsoft.com/office/drawing/2014/main" id="{33F6EBF4-E1D3-47C3-AAA5-DE8688287C1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85" name="Text Box 7">
          <a:extLst>
            <a:ext uri="{FF2B5EF4-FFF2-40B4-BE49-F238E27FC236}">
              <a16:creationId xmlns:a16="http://schemas.microsoft.com/office/drawing/2014/main" id="{957049A9-8950-4A40-9D3D-85340D5E675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86" name="Text Box 9">
          <a:extLst>
            <a:ext uri="{FF2B5EF4-FFF2-40B4-BE49-F238E27FC236}">
              <a16:creationId xmlns:a16="http://schemas.microsoft.com/office/drawing/2014/main" id="{3772DB80-5196-4EC6-A2FF-1307A7E8336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87" name="Text Box 11">
          <a:extLst>
            <a:ext uri="{FF2B5EF4-FFF2-40B4-BE49-F238E27FC236}">
              <a16:creationId xmlns:a16="http://schemas.microsoft.com/office/drawing/2014/main" id="{2E971641-C09F-4079-A625-FA8B5A7A41F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88" name="Text Box 13">
          <a:extLst>
            <a:ext uri="{FF2B5EF4-FFF2-40B4-BE49-F238E27FC236}">
              <a16:creationId xmlns:a16="http://schemas.microsoft.com/office/drawing/2014/main" id="{35174D29-32B7-4F7D-966C-5444E857895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89" name="Text Box 15">
          <a:extLst>
            <a:ext uri="{FF2B5EF4-FFF2-40B4-BE49-F238E27FC236}">
              <a16:creationId xmlns:a16="http://schemas.microsoft.com/office/drawing/2014/main" id="{1FD8CC6E-DC2D-407B-8799-663E55856DB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90" name="Text Box 17">
          <a:extLst>
            <a:ext uri="{FF2B5EF4-FFF2-40B4-BE49-F238E27FC236}">
              <a16:creationId xmlns:a16="http://schemas.microsoft.com/office/drawing/2014/main" id="{B76A8DFD-BD5C-480B-A2C1-DF5B843772D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91" name="Text Box 19">
          <a:extLst>
            <a:ext uri="{FF2B5EF4-FFF2-40B4-BE49-F238E27FC236}">
              <a16:creationId xmlns:a16="http://schemas.microsoft.com/office/drawing/2014/main" id="{F8454578-2411-44D8-B2DA-F193FE92379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92" name="Text Box 21">
          <a:extLst>
            <a:ext uri="{FF2B5EF4-FFF2-40B4-BE49-F238E27FC236}">
              <a16:creationId xmlns:a16="http://schemas.microsoft.com/office/drawing/2014/main" id="{8E87A27B-0F81-4CC2-98DE-FC1D21C5B6E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93" name="Text Box 23">
          <a:extLst>
            <a:ext uri="{FF2B5EF4-FFF2-40B4-BE49-F238E27FC236}">
              <a16:creationId xmlns:a16="http://schemas.microsoft.com/office/drawing/2014/main" id="{42533CDF-B42B-4CE9-8703-1EF14392356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94" name="Text Box 1">
          <a:extLst>
            <a:ext uri="{FF2B5EF4-FFF2-40B4-BE49-F238E27FC236}">
              <a16:creationId xmlns:a16="http://schemas.microsoft.com/office/drawing/2014/main" id="{BC8BD0C8-E90E-489E-BE90-DD2BF65336A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95" name="Text Box 3">
          <a:extLst>
            <a:ext uri="{FF2B5EF4-FFF2-40B4-BE49-F238E27FC236}">
              <a16:creationId xmlns:a16="http://schemas.microsoft.com/office/drawing/2014/main" id="{1C1D7B31-22EF-40ED-87A9-644EE970475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96" name="Text Box 5">
          <a:extLst>
            <a:ext uri="{FF2B5EF4-FFF2-40B4-BE49-F238E27FC236}">
              <a16:creationId xmlns:a16="http://schemas.microsoft.com/office/drawing/2014/main" id="{27DF0ED9-F31E-4CB6-8CFB-03FEED8AD96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97" name="Text Box 7">
          <a:extLst>
            <a:ext uri="{FF2B5EF4-FFF2-40B4-BE49-F238E27FC236}">
              <a16:creationId xmlns:a16="http://schemas.microsoft.com/office/drawing/2014/main" id="{B894D75A-60A9-43EE-A75C-9ADC8B527E8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98" name="Text Box 9">
          <a:extLst>
            <a:ext uri="{FF2B5EF4-FFF2-40B4-BE49-F238E27FC236}">
              <a16:creationId xmlns:a16="http://schemas.microsoft.com/office/drawing/2014/main" id="{23EE857C-B402-4444-8277-0DC6B21824C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1999" name="Text Box 11">
          <a:extLst>
            <a:ext uri="{FF2B5EF4-FFF2-40B4-BE49-F238E27FC236}">
              <a16:creationId xmlns:a16="http://schemas.microsoft.com/office/drawing/2014/main" id="{22A2514B-CC13-4F12-B456-6862CE5E757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00" name="Text Box 13">
          <a:extLst>
            <a:ext uri="{FF2B5EF4-FFF2-40B4-BE49-F238E27FC236}">
              <a16:creationId xmlns:a16="http://schemas.microsoft.com/office/drawing/2014/main" id="{5C9CEF7A-172A-4A68-A3C1-C98FF9F19CF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01" name="Text Box 15">
          <a:extLst>
            <a:ext uri="{FF2B5EF4-FFF2-40B4-BE49-F238E27FC236}">
              <a16:creationId xmlns:a16="http://schemas.microsoft.com/office/drawing/2014/main" id="{BDF2D65C-EEE8-4C1E-9759-325C39C4DCF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02" name="Text Box 17">
          <a:extLst>
            <a:ext uri="{FF2B5EF4-FFF2-40B4-BE49-F238E27FC236}">
              <a16:creationId xmlns:a16="http://schemas.microsoft.com/office/drawing/2014/main" id="{5AD24D16-F04D-4442-864A-CD28244776B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03" name="Text Box 19">
          <a:extLst>
            <a:ext uri="{FF2B5EF4-FFF2-40B4-BE49-F238E27FC236}">
              <a16:creationId xmlns:a16="http://schemas.microsoft.com/office/drawing/2014/main" id="{597785F7-FF9B-4EEB-98AE-FEC3C5303FF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04" name="Text Box 21">
          <a:extLst>
            <a:ext uri="{FF2B5EF4-FFF2-40B4-BE49-F238E27FC236}">
              <a16:creationId xmlns:a16="http://schemas.microsoft.com/office/drawing/2014/main" id="{F8B98DBA-7196-4056-8C28-F2FB3C0DDD2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05" name="Text Box 23">
          <a:extLst>
            <a:ext uri="{FF2B5EF4-FFF2-40B4-BE49-F238E27FC236}">
              <a16:creationId xmlns:a16="http://schemas.microsoft.com/office/drawing/2014/main" id="{8A95D5CE-07D4-41E4-8BC7-31F73DAC37D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06" name="Text Box 1">
          <a:extLst>
            <a:ext uri="{FF2B5EF4-FFF2-40B4-BE49-F238E27FC236}">
              <a16:creationId xmlns:a16="http://schemas.microsoft.com/office/drawing/2014/main" id="{ECB3B29D-F812-46E4-82ED-A7DD47BC2710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07" name="Text Box 3">
          <a:extLst>
            <a:ext uri="{FF2B5EF4-FFF2-40B4-BE49-F238E27FC236}">
              <a16:creationId xmlns:a16="http://schemas.microsoft.com/office/drawing/2014/main" id="{794DCFD1-EEE1-4E35-96AE-380F744AD1B1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08" name="Text Box 5">
          <a:extLst>
            <a:ext uri="{FF2B5EF4-FFF2-40B4-BE49-F238E27FC236}">
              <a16:creationId xmlns:a16="http://schemas.microsoft.com/office/drawing/2014/main" id="{ABEAC10B-9F14-4059-B037-9800637E5DE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09" name="Text Box 7">
          <a:extLst>
            <a:ext uri="{FF2B5EF4-FFF2-40B4-BE49-F238E27FC236}">
              <a16:creationId xmlns:a16="http://schemas.microsoft.com/office/drawing/2014/main" id="{A09B9D5E-FA1C-4A7F-946C-08DAA8C925E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10" name="Text Box 1">
          <a:extLst>
            <a:ext uri="{FF2B5EF4-FFF2-40B4-BE49-F238E27FC236}">
              <a16:creationId xmlns:a16="http://schemas.microsoft.com/office/drawing/2014/main" id="{166DACBF-5FED-4B5C-8C58-1FCFD055095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11" name="Text Box 3">
          <a:extLst>
            <a:ext uri="{FF2B5EF4-FFF2-40B4-BE49-F238E27FC236}">
              <a16:creationId xmlns:a16="http://schemas.microsoft.com/office/drawing/2014/main" id="{5DCD792E-E489-49C7-A345-C2B63B10CEFB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12" name="Text Box 5">
          <a:extLst>
            <a:ext uri="{FF2B5EF4-FFF2-40B4-BE49-F238E27FC236}">
              <a16:creationId xmlns:a16="http://schemas.microsoft.com/office/drawing/2014/main" id="{4CFC7174-5CB1-464C-96D0-5D37390ED75A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13" name="Text Box 7">
          <a:extLst>
            <a:ext uri="{FF2B5EF4-FFF2-40B4-BE49-F238E27FC236}">
              <a16:creationId xmlns:a16="http://schemas.microsoft.com/office/drawing/2014/main" id="{BCD16B5E-CE71-44DE-B457-03070529AE45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14" name="Text Box 1">
          <a:extLst>
            <a:ext uri="{FF2B5EF4-FFF2-40B4-BE49-F238E27FC236}">
              <a16:creationId xmlns:a16="http://schemas.microsoft.com/office/drawing/2014/main" id="{966ADC0C-01AE-47F1-A02E-5086AE974F50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15" name="Text Box 3">
          <a:extLst>
            <a:ext uri="{FF2B5EF4-FFF2-40B4-BE49-F238E27FC236}">
              <a16:creationId xmlns:a16="http://schemas.microsoft.com/office/drawing/2014/main" id="{4D08AAEB-522A-414C-933A-621DB380EE9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16" name="Text Box 5">
          <a:extLst>
            <a:ext uri="{FF2B5EF4-FFF2-40B4-BE49-F238E27FC236}">
              <a16:creationId xmlns:a16="http://schemas.microsoft.com/office/drawing/2014/main" id="{A769B4B1-8A03-404B-BECC-9F169AE3987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17" name="Text Box 7">
          <a:extLst>
            <a:ext uri="{FF2B5EF4-FFF2-40B4-BE49-F238E27FC236}">
              <a16:creationId xmlns:a16="http://schemas.microsoft.com/office/drawing/2014/main" id="{902A40BB-58F9-406B-9B92-F62BE1AC02F9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18" name="Text Box 1">
          <a:extLst>
            <a:ext uri="{FF2B5EF4-FFF2-40B4-BE49-F238E27FC236}">
              <a16:creationId xmlns:a16="http://schemas.microsoft.com/office/drawing/2014/main" id="{133DC738-3389-4508-AAB8-68C5B547BFF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19" name="Text Box 3">
          <a:extLst>
            <a:ext uri="{FF2B5EF4-FFF2-40B4-BE49-F238E27FC236}">
              <a16:creationId xmlns:a16="http://schemas.microsoft.com/office/drawing/2014/main" id="{7D66448E-19EB-4B32-A4CC-09666BFE86B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20" name="Text Box 5">
          <a:extLst>
            <a:ext uri="{FF2B5EF4-FFF2-40B4-BE49-F238E27FC236}">
              <a16:creationId xmlns:a16="http://schemas.microsoft.com/office/drawing/2014/main" id="{7FC5B5AE-C092-49F7-830F-1D9601CFB45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21" name="Text Box 7">
          <a:extLst>
            <a:ext uri="{FF2B5EF4-FFF2-40B4-BE49-F238E27FC236}">
              <a16:creationId xmlns:a16="http://schemas.microsoft.com/office/drawing/2014/main" id="{44A73BAB-5495-440D-9B33-3305B5A5BE4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22" name="Text Box 9">
          <a:extLst>
            <a:ext uri="{FF2B5EF4-FFF2-40B4-BE49-F238E27FC236}">
              <a16:creationId xmlns:a16="http://schemas.microsoft.com/office/drawing/2014/main" id="{AF671F43-26FD-4492-BCD3-60E37BFB36E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23" name="Text Box 11">
          <a:extLst>
            <a:ext uri="{FF2B5EF4-FFF2-40B4-BE49-F238E27FC236}">
              <a16:creationId xmlns:a16="http://schemas.microsoft.com/office/drawing/2014/main" id="{75D26E78-7FA9-406A-9D7A-BFF2A7346C1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24" name="Text Box 13">
          <a:extLst>
            <a:ext uri="{FF2B5EF4-FFF2-40B4-BE49-F238E27FC236}">
              <a16:creationId xmlns:a16="http://schemas.microsoft.com/office/drawing/2014/main" id="{D87CA0A8-F895-44DE-B2A1-902FA4C685B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25" name="Text Box 15">
          <a:extLst>
            <a:ext uri="{FF2B5EF4-FFF2-40B4-BE49-F238E27FC236}">
              <a16:creationId xmlns:a16="http://schemas.microsoft.com/office/drawing/2014/main" id="{0EB1174F-1325-42DB-940E-EF111D9AAC0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26" name="Text Box 17">
          <a:extLst>
            <a:ext uri="{FF2B5EF4-FFF2-40B4-BE49-F238E27FC236}">
              <a16:creationId xmlns:a16="http://schemas.microsoft.com/office/drawing/2014/main" id="{1DE800F3-0E28-44CF-8A92-4903AB6091D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27" name="Text Box 19">
          <a:extLst>
            <a:ext uri="{FF2B5EF4-FFF2-40B4-BE49-F238E27FC236}">
              <a16:creationId xmlns:a16="http://schemas.microsoft.com/office/drawing/2014/main" id="{F5C10F75-78F8-4F2E-8F68-E653F00AFE6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28" name="Text Box 21">
          <a:extLst>
            <a:ext uri="{FF2B5EF4-FFF2-40B4-BE49-F238E27FC236}">
              <a16:creationId xmlns:a16="http://schemas.microsoft.com/office/drawing/2014/main" id="{7A9DE75E-4F6C-4F98-9CA1-E20F2CCB255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29" name="Text Box 23">
          <a:extLst>
            <a:ext uri="{FF2B5EF4-FFF2-40B4-BE49-F238E27FC236}">
              <a16:creationId xmlns:a16="http://schemas.microsoft.com/office/drawing/2014/main" id="{6A42021C-7049-4FD3-87A8-E6F463E44BC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30" name="Text Box 1">
          <a:extLst>
            <a:ext uri="{FF2B5EF4-FFF2-40B4-BE49-F238E27FC236}">
              <a16:creationId xmlns:a16="http://schemas.microsoft.com/office/drawing/2014/main" id="{36B2B5E5-B1C9-4A6A-98EC-E27D53A5BF0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31" name="Text Box 3">
          <a:extLst>
            <a:ext uri="{FF2B5EF4-FFF2-40B4-BE49-F238E27FC236}">
              <a16:creationId xmlns:a16="http://schemas.microsoft.com/office/drawing/2014/main" id="{9FDD5464-4AAD-4503-B6CA-650833BAEAD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32" name="Text Box 5">
          <a:extLst>
            <a:ext uri="{FF2B5EF4-FFF2-40B4-BE49-F238E27FC236}">
              <a16:creationId xmlns:a16="http://schemas.microsoft.com/office/drawing/2014/main" id="{A7AF9FD2-954F-4156-900D-3F75A360C0C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33" name="Text Box 7">
          <a:extLst>
            <a:ext uri="{FF2B5EF4-FFF2-40B4-BE49-F238E27FC236}">
              <a16:creationId xmlns:a16="http://schemas.microsoft.com/office/drawing/2014/main" id="{086FA9D9-68DB-4922-A66E-6B00C41FFDC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34" name="Text Box 9">
          <a:extLst>
            <a:ext uri="{FF2B5EF4-FFF2-40B4-BE49-F238E27FC236}">
              <a16:creationId xmlns:a16="http://schemas.microsoft.com/office/drawing/2014/main" id="{AC826035-5204-49CD-AE0F-F0D1740B81E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35" name="Text Box 11">
          <a:extLst>
            <a:ext uri="{FF2B5EF4-FFF2-40B4-BE49-F238E27FC236}">
              <a16:creationId xmlns:a16="http://schemas.microsoft.com/office/drawing/2014/main" id="{0CED6517-BF8B-404E-9E67-F83E5807B94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36" name="Text Box 13">
          <a:extLst>
            <a:ext uri="{FF2B5EF4-FFF2-40B4-BE49-F238E27FC236}">
              <a16:creationId xmlns:a16="http://schemas.microsoft.com/office/drawing/2014/main" id="{61E1816E-3C70-420E-9E30-070C3A6188A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37" name="Text Box 15">
          <a:extLst>
            <a:ext uri="{FF2B5EF4-FFF2-40B4-BE49-F238E27FC236}">
              <a16:creationId xmlns:a16="http://schemas.microsoft.com/office/drawing/2014/main" id="{CB323219-5D45-4FFE-BA9C-2A866E7AA59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38" name="Text Box 17">
          <a:extLst>
            <a:ext uri="{FF2B5EF4-FFF2-40B4-BE49-F238E27FC236}">
              <a16:creationId xmlns:a16="http://schemas.microsoft.com/office/drawing/2014/main" id="{4D6A77E4-3EB7-48DE-BD10-A9B31686007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39" name="Text Box 19">
          <a:extLst>
            <a:ext uri="{FF2B5EF4-FFF2-40B4-BE49-F238E27FC236}">
              <a16:creationId xmlns:a16="http://schemas.microsoft.com/office/drawing/2014/main" id="{31A6940B-6207-4B10-BBC8-AE63C399B40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40" name="Text Box 21">
          <a:extLst>
            <a:ext uri="{FF2B5EF4-FFF2-40B4-BE49-F238E27FC236}">
              <a16:creationId xmlns:a16="http://schemas.microsoft.com/office/drawing/2014/main" id="{38337534-6F35-44DB-B042-8B8A8E450BA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41" name="Text Box 23">
          <a:extLst>
            <a:ext uri="{FF2B5EF4-FFF2-40B4-BE49-F238E27FC236}">
              <a16:creationId xmlns:a16="http://schemas.microsoft.com/office/drawing/2014/main" id="{B0BDE589-9F44-4F00-BFA1-E8698DFAE7C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42" name="Text Box 1">
          <a:extLst>
            <a:ext uri="{FF2B5EF4-FFF2-40B4-BE49-F238E27FC236}">
              <a16:creationId xmlns:a16="http://schemas.microsoft.com/office/drawing/2014/main" id="{B4841137-BC7D-4A51-BEFA-7098E6B05DBA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43" name="Text Box 3">
          <a:extLst>
            <a:ext uri="{FF2B5EF4-FFF2-40B4-BE49-F238E27FC236}">
              <a16:creationId xmlns:a16="http://schemas.microsoft.com/office/drawing/2014/main" id="{4AF50F92-B36E-42B1-A06C-EFB10C10420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44" name="Text Box 5">
          <a:extLst>
            <a:ext uri="{FF2B5EF4-FFF2-40B4-BE49-F238E27FC236}">
              <a16:creationId xmlns:a16="http://schemas.microsoft.com/office/drawing/2014/main" id="{47913BB7-15D4-41DE-83F4-12FD32D777E3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45" name="Text Box 7">
          <a:extLst>
            <a:ext uri="{FF2B5EF4-FFF2-40B4-BE49-F238E27FC236}">
              <a16:creationId xmlns:a16="http://schemas.microsoft.com/office/drawing/2014/main" id="{46953328-E06D-420C-BF57-A1962638AAC2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46" name="Text Box 1">
          <a:extLst>
            <a:ext uri="{FF2B5EF4-FFF2-40B4-BE49-F238E27FC236}">
              <a16:creationId xmlns:a16="http://schemas.microsoft.com/office/drawing/2014/main" id="{B227D64C-86B5-49DC-994E-3E248CF482D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47" name="Text Box 3">
          <a:extLst>
            <a:ext uri="{FF2B5EF4-FFF2-40B4-BE49-F238E27FC236}">
              <a16:creationId xmlns:a16="http://schemas.microsoft.com/office/drawing/2014/main" id="{407C78CD-5809-4726-9B58-14035135BF9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48" name="Text Box 5">
          <a:extLst>
            <a:ext uri="{FF2B5EF4-FFF2-40B4-BE49-F238E27FC236}">
              <a16:creationId xmlns:a16="http://schemas.microsoft.com/office/drawing/2014/main" id="{C1349623-AD9F-4769-A023-EEA9AEE1A345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49" name="Text Box 7">
          <a:extLst>
            <a:ext uri="{FF2B5EF4-FFF2-40B4-BE49-F238E27FC236}">
              <a16:creationId xmlns:a16="http://schemas.microsoft.com/office/drawing/2014/main" id="{B56485BB-543B-440C-BA92-89390CE709DA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50" name="Text Box 1">
          <a:extLst>
            <a:ext uri="{FF2B5EF4-FFF2-40B4-BE49-F238E27FC236}">
              <a16:creationId xmlns:a16="http://schemas.microsoft.com/office/drawing/2014/main" id="{F681AF29-3034-4AA2-A7DE-946EFE68A5A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51" name="Text Box 3">
          <a:extLst>
            <a:ext uri="{FF2B5EF4-FFF2-40B4-BE49-F238E27FC236}">
              <a16:creationId xmlns:a16="http://schemas.microsoft.com/office/drawing/2014/main" id="{9DC01E7E-A79E-4358-8305-3617EE30DE1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52" name="Text Box 5">
          <a:extLst>
            <a:ext uri="{FF2B5EF4-FFF2-40B4-BE49-F238E27FC236}">
              <a16:creationId xmlns:a16="http://schemas.microsoft.com/office/drawing/2014/main" id="{BAA8640E-F217-4D66-8664-D0586096B2C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53" name="Text Box 7">
          <a:extLst>
            <a:ext uri="{FF2B5EF4-FFF2-40B4-BE49-F238E27FC236}">
              <a16:creationId xmlns:a16="http://schemas.microsoft.com/office/drawing/2014/main" id="{846A6E4F-6823-483F-BC83-B788F23B28B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54" name="Text Box 9">
          <a:extLst>
            <a:ext uri="{FF2B5EF4-FFF2-40B4-BE49-F238E27FC236}">
              <a16:creationId xmlns:a16="http://schemas.microsoft.com/office/drawing/2014/main" id="{A359FF4F-4AB8-4BA0-98E2-12D9CACFD27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55" name="Text Box 11">
          <a:extLst>
            <a:ext uri="{FF2B5EF4-FFF2-40B4-BE49-F238E27FC236}">
              <a16:creationId xmlns:a16="http://schemas.microsoft.com/office/drawing/2014/main" id="{B82FB52B-A24B-42F8-96EB-8A6B1DE30F4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56" name="Text Box 13">
          <a:extLst>
            <a:ext uri="{FF2B5EF4-FFF2-40B4-BE49-F238E27FC236}">
              <a16:creationId xmlns:a16="http://schemas.microsoft.com/office/drawing/2014/main" id="{D0D280C5-6CE1-4E0E-873B-482D246AF01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57" name="Text Box 15">
          <a:extLst>
            <a:ext uri="{FF2B5EF4-FFF2-40B4-BE49-F238E27FC236}">
              <a16:creationId xmlns:a16="http://schemas.microsoft.com/office/drawing/2014/main" id="{2FD85EC9-7B74-4ABD-B9DA-2BB337A6398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58" name="Text Box 17">
          <a:extLst>
            <a:ext uri="{FF2B5EF4-FFF2-40B4-BE49-F238E27FC236}">
              <a16:creationId xmlns:a16="http://schemas.microsoft.com/office/drawing/2014/main" id="{B10558DB-1953-48A3-9CA5-2F17E5328F2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59" name="Text Box 19">
          <a:extLst>
            <a:ext uri="{FF2B5EF4-FFF2-40B4-BE49-F238E27FC236}">
              <a16:creationId xmlns:a16="http://schemas.microsoft.com/office/drawing/2014/main" id="{D60DA160-B7D3-467D-8C25-545BC0CB81C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60" name="Text Box 21">
          <a:extLst>
            <a:ext uri="{FF2B5EF4-FFF2-40B4-BE49-F238E27FC236}">
              <a16:creationId xmlns:a16="http://schemas.microsoft.com/office/drawing/2014/main" id="{7EAB6C59-78F7-4F58-8C19-F2988D68F0C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61" name="Text Box 23">
          <a:extLst>
            <a:ext uri="{FF2B5EF4-FFF2-40B4-BE49-F238E27FC236}">
              <a16:creationId xmlns:a16="http://schemas.microsoft.com/office/drawing/2014/main" id="{9F7BE10E-9A38-40FF-8572-C61E80A3E79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62" name="Text Box 1">
          <a:extLst>
            <a:ext uri="{FF2B5EF4-FFF2-40B4-BE49-F238E27FC236}">
              <a16:creationId xmlns:a16="http://schemas.microsoft.com/office/drawing/2014/main" id="{C4376A4F-82C2-4C4B-934D-3088500E375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63" name="Text Box 3">
          <a:extLst>
            <a:ext uri="{FF2B5EF4-FFF2-40B4-BE49-F238E27FC236}">
              <a16:creationId xmlns:a16="http://schemas.microsoft.com/office/drawing/2014/main" id="{99A948BB-FABE-4BB1-AE2E-0B2B5093B37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64" name="Text Box 5">
          <a:extLst>
            <a:ext uri="{FF2B5EF4-FFF2-40B4-BE49-F238E27FC236}">
              <a16:creationId xmlns:a16="http://schemas.microsoft.com/office/drawing/2014/main" id="{51D510C5-4AC6-4F4B-AC6D-A5B25CADE16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65" name="Text Box 7">
          <a:extLst>
            <a:ext uri="{FF2B5EF4-FFF2-40B4-BE49-F238E27FC236}">
              <a16:creationId xmlns:a16="http://schemas.microsoft.com/office/drawing/2014/main" id="{5BE7D9C7-F992-47FE-93D0-F3D66D9A8A7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66" name="Text Box 9">
          <a:extLst>
            <a:ext uri="{FF2B5EF4-FFF2-40B4-BE49-F238E27FC236}">
              <a16:creationId xmlns:a16="http://schemas.microsoft.com/office/drawing/2014/main" id="{C594D0BE-FD1D-4473-A1B9-15E10BF0489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67" name="Text Box 11">
          <a:extLst>
            <a:ext uri="{FF2B5EF4-FFF2-40B4-BE49-F238E27FC236}">
              <a16:creationId xmlns:a16="http://schemas.microsoft.com/office/drawing/2014/main" id="{F6A76D6E-5272-4F4A-A968-D169111B66E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68" name="Text Box 13">
          <a:extLst>
            <a:ext uri="{FF2B5EF4-FFF2-40B4-BE49-F238E27FC236}">
              <a16:creationId xmlns:a16="http://schemas.microsoft.com/office/drawing/2014/main" id="{0F3CBC4B-60B4-4D4D-9068-C147AEE3266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69" name="Text Box 15">
          <a:extLst>
            <a:ext uri="{FF2B5EF4-FFF2-40B4-BE49-F238E27FC236}">
              <a16:creationId xmlns:a16="http://schemas.microsoft.com/office/drawing/2014/main" id="{297E87D4-7A11-4C57-BCF3-2008CD66A63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70" name="Text Box 17">
          <a:extLst>
            <a:ext uri="{FF2B5EF4-FFF2-40B4-BE49-F238E27FC236}">
              <a16:creationId xmlns:a16="http://schemas.microsoft.com/office/drawing/2014/main" id="{C06CDD09-6D6B-45CE-A08A-282974456D5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71" name="Text Box 19">
          <a:extLst>
            <a:ext uri="{FF2B5EF4-FFF2-40B4-BE49-F238E27FC236}">
              <a16:creationId xmlns:a16="http://schemas.microsoft.com/office/drawing/2014/main" id="{6D6D3ECD-F374-4101-BB9E-4E456D6C02C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72" name="Text Box 21">
          <a:extLst>
            <a:ext uri="{FF2B5EF4-FFF2-40B4-BE49-F238E27FC236}">
              <a16:creationId xmlns:a16="http://schemas.microsoft.com/office/drawing/2014/main" id="{3101CEE3-A704-466C-8980-04B28B18793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73" name="Text Box 23">
          <a:extLst>
            <a:ext uri="{FF2B5EF4-FFF2-40B4-BE49-F238E27FC236}">
              <a16:creationId xmlns:a16="http://schemas.microsoft.com/office/drawing/2014/main" id="{75E14BC5-BB1A-48A6-8CB9-C43F3332B99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74" name="Text Box 1">
          <a:extLst>
            <a:ext uri="{FF2B5EF4-FFF2-40B4-BE49-F238E27FC236}">
              <a16:creationId xmlns:a16="http://schemas.microsoft.com/office/drawing/2014/main" id="{104406EE-D352-4F77-9CBD-37D2E99E4941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75" name="Text Box 3">
          <a:extLst>
            <a:ext uri="{FF2B5EF4-FFF2-40B4-BE49-F238E27FC236}">
              <a16:creationId xmlns:a16="http://schemas.microsoft.com/office/drawing/2014/main" id="{DABE8E5D-7A29-475B-B2A6-0EFEF64962C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76" name="Text Box 5">
          <a:extLst>
            <a:ext uri="{FF2B5EF4-FFF2-40B4-BE49-F238E27FC236}">
              <a16:creationId xmlns:a16="http://schemas.microsoft.com/office/drawing/2014/main" id="{5E3D647E-B8E9-403F-8709-6C642D02BEB9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77" name="Text Box 7">
          <a:extLst>
            <a:ext uri="{FF2B5EF4-FFF2-40B4-BE49-F238E27FC236}">
              <a16:creationId xmlns:a16="http://schemas.microsoft.com/office/drawing/2014/main" id="{26D090B1-3632-49BB-A93F-D6826E7E6B89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78" name="Text Box 1">
          <a:extLst>
            <a:ext uri="{FF2B5EF4-FFF2-40B4-BE49-F238E27FC236}">
              <a16:creationId xmlns:a16="http://schemas.microsoft.com/office/drawing/2014/main" id="{C10185FC-6052-4FDC-83C5-A160C43B47CE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79" name="Text Box 3">
          <a:extLst>
            <a:ext uri="{FF2B5EF4-FFF2-40B4-BE49-F238E27FC236}">
              <a16:creationId xmlns:a16="http://schemas.microsoft.com/office/drawing/2014/main" id="{F2D20E0E-2BDB-4D7D-8039-F45E538B600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80" name="Text Box 5">
          <a:extLst>
            <a:ext uri="{FF2B5EF4-FFF2-40B4-BE49-F238E27FC236}">
              <a16:creationId xmlns:a16="http://schemas.microsoft.com/office/drawing/2014/main" id="{A92B3C1C-8FD3-47EC-AB7C-6D29F5716F8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81" name="Text Box 7">
          <a:extLst>
            <a:ext uri="{FF2B5EF4-FFF2-40B4-BE49-F238E27FC236}">
              <a16:creationId xmlns:a16="http://schemas.microsoft.com/office/drawing/2014/main" id="{2E5285C8-9FAB-4805-9A03-8EC94ECB8F5F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82" name="Text Box 1">
          <a:extLst>
            <a:ext uri="{FF2B5EF4-FFF2-40B4-BE49-F238E27FC236}">
              <a16:creationId xmlns:a16="http://schemas.microsoft.com/office/drawing/2014/main" id="{0E44D66F-5767-4E97-9419-CEDBE8E671D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83" name="Text Box 3">
          <a:extLst>
            <a:ext uri="{FF2B5EF4-FFF2-40B4-BE49-F238E27FC236}">
              <a16:creationId xmlns:a16="http://schemas.microsoft.com/office/drawing/2014/main" id="{67F7C02D-E43F-4DD7-880F-55BF1DCF859D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84" name="Text Box 5">
          <a:extLst>
            <a:ext uri="{FF2B5EF4-FFF2-40B4-BE49-F238E27FC236}">
              <a16:creationId xmlns:a16="http://schemas.microsoft.com/office/drawing/2014/main" id="{DBE875AC-8F8E-457F-BF57-5A70B9053E62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085" name="Text Box 7">
          <a:extLst>
            <a:ext uri="{FF2B5EF4-FFF2-40B4-BE49-F238E27FC236}">
              <a16:creationId xmlns:a16="http://schemas.microsoft.com/office/drawing/2014/main" id="{C3E250B2-9E7E-4317-A43B-DC16DF1A4ECD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86" name="Text Box 1">
          <a:extLst>
            <a:ext uri="{FF2B5EF4-FFF2-40B4-BE49-F238E27FC236}">
              <a16:creationId xmlns:a16="http://schemas.microsoft.com/office/drawing/2014/main" id="{2FA71305-B603-43FC-AA69-FB78FC66DD4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87" name="Text Box 3">
          <a:extLst>
            <a:ext uri="{FF2B5EF4-FFF2-40B4-BE49-F238E27FC236}">
              <a16:creationId xmlns:a16="http://schemas.microsoft.com/office/drawing/2014/main" id="{C89F1007-848B-4036-A8DF-6FFE43E87E9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88" name="Text Box 5">
          <a:extLst>
            <a:ext uri="{FF2B5EF4-FFF2-40B4-BE49-F238E27FC236}">
              <a16:creationId xmlns:a16="http://schemas.microsoft.com/office/drawing/2014/main" id="{90FD16A1-2006-4036-A216-A840F5B09F5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89" name="Text Box 7">
          <a:extLst>
            <a:ext uri="{FF2B5EF4-FFF2-40B4-BE49-F238E27FC236}">
              <a16:creationId xmlns:a16="http://schemas.microsoft.com/office/drawing/2014/main" id="{0439BE6A-D281-4475-9C31-7432843AAB5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90" name="Text Box 9">
          <a:extLst>
            <a:ext uri="{FF2B5EF4-FFF2-40B4-BE49-F238E27FC236}">
              <a16:creationId xmlns:a16="http://schemas.microsoft.com/office/drawing/2014/main" id="{6D1BA5C2-600A-46BB-8B11-B3FCDC76969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91" name="Text Box 11">
          <a:extLst>
            <a:ext uri="{FF2B5EF4-FFF2-40B4-BE49-F238E27FC236}">
              <a16:creationId xmlns:a16="http://schemas.microsoft.com/office/drawing/2014/main" id="{940EA8C4-C3CE-4E64-9FE0-1CC7BE22C3E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92" name="Text Box 13">
          <a:extLst>
            <a:ext uri="{FF2B5EF4-FFF2-40B4-BE49-F238E27FC236}">
              <a16:creationId xmlns:a16="http://schemas.microsoft.com/office/drawing/2014/main" id="{52B65B00-7ED9-4DE8-9968-D70B8D299E4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93" name="Text Box 15">
          <a:extLst>
            <a:ext uri="{FF2B5EF4-FFF2-40B4-BE49-F238E27FC236}">
              <a16:creationId xmlns:a16="http://schemas.microsoft.com/office/drawing/2014/main" id="{F4F1B0F3-4C39-4A7F-AA33-88F4DE2B13D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94" name="Text Box 17">
          <a:extLst>
            <a:ext uri="{FF2B5EF4-FFF2-40B4-BE49-F238E27FC236}">
              <a16:creationId xmlns:a16="http://schemas.microsoft.com/office/drawing/2014/main" id="{9DD599AE-E870-4EE7-AEE2-11E263D2F1D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95" name="Text Box 19">
          <a:extLst>
            <a:ext uri="{FF2B5EF4-FFF2-40B4-BE49-F238E27FC236}">
              <a16:creationId xmlns:a16="http://schemas.microsoft.com/office/drawing/2014/main" id="{529A63FB-2F41-4C53-AD01-FB5CBD4F05D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96" name="Text Box 21">
          <a:extLst>
            <a:ext uri="{FF2B5EF4-FFF2-40B4-BE49-F238E27FC236}">
              <a16:creationId xmlns:a16="http://schemas.microsoft.com/office/drawing/2014/main" id="{CA2DB736-7BEE-4D2E-BB11-524BF4DD74B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97" name="Text Box 23">
          <a:extLst>
            <a:ext uri="{FF2B5EF4-FFF2-40B4-BE49-F238E27FC236}">
              <a16:creationId xmlns:a16="http://schemas.microsoft.com/office/drawing/2014/main" id="{1EC40D6D-6799-4F95-B948-035278160E5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98" name="Text Box 1">
          <a:extLst>
            <a:ext uri="{FF2B5EF4-FFF2-40B4-BE49-F238E27FC236}">
              <a16:creationId xmlns:a16="http://schemas.microsoft.com/office/drawing/2014/main" id="{DBAE5F49-4930-4792-83A9-59081B1864B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099" name="Text Box 3">
          <a:extLst>
            <a:ext uri="{FF2B5EF4-FFF2-40B4-BE49-F238E27FC236}">
              <a16:creationId xmlns:a16="http://schemas.microsoft.com/office/drawing/2014/main" id="{1E81F2E7-38B5-4DF9-B3CF-31ECC96A9A7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00" name="Text Box 5">
          <a:extLst>
            <a:ext uri="{FF2B5EF4-FFF2-40B4-BE49-F238E27FC236}">
              <a16:creationId xmlns:a16="http://schemas.microsoft.com/office/drawing/2014/main" id="{CF16F67F-DA7C-4CE2-A08F-31908F36CCE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01" name="Text Box 7">
          <a:extLst>
            <a:ext uri="{FF2B5EF4-FFF2-40B4-BE49-F238E27FC236}">
              <a16:creationId xmlns:a16="http://schemas.microsoft.com/office/drawing/2014/main" id="{172D650D-8837-4510-B048-ED170AD05A4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02" name="Text Box 9">
          <a:extLst>
            <a:ext uri="{FF2B5EF4-FFF2-40B4-BE49-F238E27FC236}">
              <a16:creationId xmlns:a16="http://schemas.microsoft.com/office/drawing/2014/main" id="{93AE9A68-4267-4627-AE25-9D96972C1DC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03" name="Text Box 11">
          <a:extLst>
            <a:ext uri="{FF2B5EF4-FFF2-40B4-BE49-F238E27FC236}">
              <a16:creationId xmlns:a16="http://schemas.microsoft.com/office/drawing/2014/main" id="{47ED9DA9-15E2-4B72-8B47-AB813BA472B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04" name="Text Box 13">
          <a:extLst>
            <a:ext uri="{FF2B5EF4-FFF2-40B4-BE49-F238E27FC236}">
              <a16:creationId xmlns:a16="http://schemas.microsoft.com/office/drawing/2014/main" id="{D9D299F4-412D-4672-901E-CC0C4AE76D5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05" name="Text Box 15">
          <a:extLst>
            <a:ext uri="{FF2B5EF4-FFF2-40B4-BE49-F238E27FC236}">
              <a16:creationId xmlns:a16="http://schemas.microsoft.com/office/drawing/2014/main" id="{70A33A34-8BCF-4429-B6A5-8447B8D51D8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06" name="Text Box 17">
          <a:extLst>
            <a:ext uri="{FF2B5EF4-FFF2-40B4-BE49-F238E27FC236}">
              <a16:creationId xmlns:a16="http://schemas.microsoft.com/office/drawing/2014/main" id="{77D4682C-C056-44D0-B3A6-01DD5633F91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07" name="Text Box 19">
          <a:extLst>
            <a:ext uri="{FF2B5EF4-FFF2-40B4-BE49-F238E27FC236}">
              <a16:creationId xmlns:a16="http://schemas.microsoft.com/office/drawing/2014/main" id="{421C3A87-AC5A-4069-A466-35059B106C5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08" name="Text Box 21">
          <a:extLst>
            <a:ext uri="{FF2B5EF4-FFF2-40B4-BE49-F238E27FC236}">
              <a16:creationId xmlns:a16="http://schemas.microsoft.com/office/drawing/2014/main" id="{FD47F517-1203-457E-8054-4C9540D176B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09" name="Text Box 23">
          <a:extLst>
            <a:ext uri="{FF2B5EF4-FFF2-40B4-BE49-F238E27FC236}">
              <a16:creationId xmlns:a16="http://schemas.microsoft.com/office/drawing/2014/main" id="{FDF7EA93-6BD2-43E6-80BF-F400493A8B0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110" name="Text Box 1">
          <a:extLst>
            <a:ext uri="{FF2B5EF4-FFF2-40B4-BE49-F238E27FC236}">
              <a16:creationId xmlns:a16="http://schemas.microsoft.com/office/drawing/2014/main" id="{F1C0E9F6-4EC5-4743-AAEA-1ADBBC5E02CB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111" name="Text Box 3">
          <a:extLst>
            <a:ext uri="{FF2B5EF4-FFF2-40B4-BE49-F238E27FC236}">
              <a16:creationId xmlns:a16="http://schemas.microsoft.com/office/drawing/2014/main" id="{8817D0FC-7CB3-46EA-BDC5-24EA0A3ADF7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112" name="Text Box 5">
          <a:extLst>
            <a:ext uri="{FF2B5EF4-FFF2-40B4-BE49-F238E27FC236}">
              <a16:creationId xmlns:a16="http://schemas.microsoft.com/office/drawing/2014/main" id="{23F81EBC-B769-44F8-8419-73068F21F60A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113" name="Text Box 7">
          <a:extLst>
            <a:ext uri="{FF2B5EF4-FFF2-40B4-BE49-F238E27FC236}">
              <a16:creationId xmlns:a16="http://schemas.microsoft.com/office/drawing/2014/main" id="{A441A01D-22F1-461C-BF16-003849B2C8F3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114" name="Text Box 1">
          <a:extLst>
            <a:ext uri="{FF2B5EF4-FFF2-40B4-BE49-F238E27FC236}">
              <a16:creationId xmlns:a16="http://schemas.microsoft.com/office/drawing/2014/main" id="{CBDB1983-0D59-4EE6-968D-688094820AB6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115" name="Text Box 3">
          <a:extLst>
            <a:ext uri="{FF2B5EF4-FFF2-40B4-BE49-F238E27FC236}">
              <a16:creationId xmlns:a16="http://schemas.microsoft.com/office/drawing/2014/main" id="{88F993E3-255B-4FB5-93F2-EB593182312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116" name="Text Box 5">
          <a:extLst>
            <a:ext uri="{FF2B5EF4-FFF2-40B4-BE49-F238E27FC236}">
              <a16:creationId xmlns:a16="http://schemas.microsoft.com/office/drawing/2014/main" id="{DA10733C-9D82-41C2-A4D3-AE255FC4CB75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117" name="Text Box 7">
          <a:extLst>
            <a:ext uri="{FF2B5EF4-FFF2-40B4-BE49-F238E27FC236}">
              <a16:creationId xmlns:a16="http://schemas.microsoft.com/office/drawing/2014/main" id="{E7AD46BF-E149-40AA-9F32-C3841EF90A11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18" name="Text Box 1">
          <a:extLst>
            <a:ext uri="{FF2B5EF4-FFF2-40B4-BE49-F238E27FC236}">
              <a16:creationId xmlns:a16="http://schemas.microsoft.com/office/drawing/2014/main" id="{E5DDBEEB-3ADE-4710-B7C6-33037FF7CF7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19" name="Text Box 3">
          <a:extLst>
            <a:ext uri="{FF2B5EF4-FFF2-40B4-BE49-F238E27FC236}">
              <a16:creationId xmlns:a16="http://schemas.microsoft.com/office/drawing/2014/main" id="{7F9D1527-C760-4810-85BA-E1183FA217E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20" name="Text Box 5">
          <a:extLst>
            <a:ext uri="{FF2B5EF4-FFF2-40B4-BE49-F238E27FC236}">
              <a16:creationId xmlns:a16="http://schemas.microsoft.com/office/drawing/2014/main" id="{B46F1B6F-53D2-468B-9CA9-4A4CD22D69E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21" name="Text Box 7">
          <a:extLst>
            <a:ext uri="{FF2B5EF4-FFF2-40B4-BE49-F238E27FC236}">
              <a16:creationId xmlns:a16="http://schemas.microsoft.com/office/drawing/2014/main" id="{5E979EE6-2610-4ED5-B8A1-05AF030498D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22" name="Text Box 9">
          <a:extLst>
            <a:ext uri="{FF2B5EF4-FFF2-40B4-BE49-F238E27FC236}">
              <a16:creationId xmlns:a16="http://schemas.microsoft.com/office/drawing/2014/main" id="{75B24EE3-DCFF-4E9A-AE05-BCBAF269EB3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23" name="Text Box 11">
          <a:extLst>
            <a:ext uri="{FF2B5EF4-FFF2-40B4-BE49-F238E27FC236}">
              <a16:creationId xmlns:a16="http://schemas.microsoft.com/office/drawing/2014/main" id="{F2DE3825-B194-4B7E-8EBB-9A4C74E37BD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24" name="Text Box 13">
          <a:extLst>
            <a:ext uri="{FF2B5EF4-FFF2-40B4-BE49-F238E27FC236}">
              <a16:creationId xmlns:a16="http://schemas.microsoft.com/office/drawing/2014/main" id="{0726E726-569B-43C1-8567-E0F6B324F04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25" name="Text Box 15">
          <a:extLst>
            <a:ext uri="{FF2B5EF4-FFF2-40B4-BE49-F238E27FC236}">
              <a16:creationId xmlns:a16="http://schemas.microsoft.com/office/drawing/2014/main" id="{6C732F9E-462D-4A7C-ABF0-06D914289F4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26" name="Text Box 17">
          <a:extLst>
            <a:ext uri="{FF2B5EF4-FFF2-40B4-BE49-F238E27FC236}">
              <a16:creationId xmlns:a16="http://schemas.microsoft.com/office/drawing/2014/main" id="{810F932C-BAC2-4541-864E-6011435E377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27" name="Text Box 19">
          <a:extLst>
            <a:ext uri="{FF2B5EF4-FFF2-40B4-BE49-F238E27FC236}">
              <a16:creationId xmlns:a16="http://schemas.microsoft.com/office/drawing/2014/main" id="{32BC23F9-FA7B-41A3-AC5F-349C43FB4D3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28" name="Text Box 21">
          <a:extLst>
            <a:ext uri="{FF2B5EF4-FFF2-40B4-BE49-F238E27FC236}">
              <a16:creationId xmlns:a16="http://schemas.microsoft.com/office/drawing/2014/main" id="{C20C4A29-121E-4EEE-939A-0DB543B1EAE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29" name="Text Box 23">
          <a:extLst>
            <a:ext uri="{FF2B5EF4-FFF2-40B4-BE49-F238E27FC236}">
              <a16:creationId xmlns:a16="http://schemas.microsoft.com/office/drawing/2014/main" id="{0BD16ABE-3C5C-41BE-A223-19F97A14965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30" name="Text Box 1">
          <a:extLst>
            <a:ext uri="{FF2B5EF4-FFF2-40B4-BE49-F238E27FC236}">
              <a16:creationId xmlns:a16="http://schemas.microsoft.com/office/drawing/2014/main" id="{EB21B629-1B44-41AC-8634-D123FE83D05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31" name="Text Box 3">
          <a:extLst>
            <a:ext uri="{FF2B5EF4-FFF2-40B4-BE49-F238E27FC236}">
              <a16:creationId xmlns:a16="http://schemas.microsoft.com/office/drawing/2014/main" id="{BC57D827-CCEE-400D-8248-0224D25EB04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32" name="Text Box 5">
          <a:extLst>
            <a:ext uri="{FF2B5EF4-FFF2-40B4-BE49-F238E27FC236}">
              <a16:creationId xmlns:a16="http://schemas.microsoft.com/office/drawing/2014/main" id="{74A3236F-3F41-4364-B84D-2D5A733F613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33" name="Text Box 7">
          <a:extLst>
            <a:ext uri="{FF2B5EF4-FFF2-40B4-BE49-F238E27FC236}">
              <a16:creationId xmlns:a16="http://schemas.microsoft.com/office/drawing/2014/main" id="{A0A2902F-ADCA-4450-9A7A-6162303F008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34" name="Text Box 9">
          <a:extLst>
            <a:ext uri="{FF2B5EF4-FFF2-40B4-BE49-F238E27FC236}">
              <a16:creationId xmlns:a16="http://schemas.microsoft.com/office/drawing/2014/main" id="{86E0B03E-0A59-40DA-8BE5-F4E8B2C58D3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35" name="Text Box 11">
          <a:extLst>
            <a:ext uri="{FF2B5EF4-FFF2-40B4-BE49-F238E27FC236}">
              <a16:creationId xmlns:a16="http://schemas.microsoft.com/office/drawing/2014/main" id="{C61FBBAB-87A4-4E2D-B4C9-7F90B760864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36" name="Text Box 13">
          <a:extLst>
            <a:ext uri="{FF2B5EF4-FFF2-40B4-BE49-F238E27FC236}">
              <a16:creationId xmlns:a16="http://schemas.microsoft.com/office/drawing/2014/main" id="{796CDDAD-5420-4EF7-95C3-F91DCF50978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37" name="Text Box 15">
          <a:extLst>
            <a:ext uri="{FF2B5EF4-FFF2-40B4-BE49-F238E27FC236}">
              <a16:creationId xmlns:a16="http://schemas.microsoft.com/office/drawing/2014/main" id="{B585DD16-B3F9-4034-8CBF-2D6AED1BBDB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38" name="Text Box 17">
          <a:extLst>
            <a:ext uri="{FF2B5EF4-FFF2-40B4-BE49-F238E27FC236}">
              <a16:creationId xmlns:a16="http://schemas.microsoft.com/office/drawing/2014/main" id="{BD667DEC-F8E2-46D6-90F0-080557071A6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39" name="Text Box 19">
          <a:extLst>
            <a:ext uri="{FF2B5EF4-FFF2-40B4-BE49-F238E27FC236}">
              <a16:creationId xmlns:a16="http://schemas.microsoft.com/office/drawing/2014/main" id="{4F324756-88CD-430F-87E9-2C68158DD7A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40" name="Text Box 21">
          <a:extLst>
            <a:ext uri="{FF2B5EF4-FFF2-40B4-BE49-F238E27FC236}">
              <a16:creationId xmlns:a16="http://schemas.microsoft.com/office/drawing/2014/main" id="{9D1E252A-2A22-4637-B72F-947B6FA3476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41" name="Text Box 23">
          <a:extLst>
            <a:ext uri="{FF2B5EF4-FFF2-40B4-BE49-F238E27FC236}">
              <a16:creationId xmlns:a16="http://schemas.microsoft.com/office/drawing/2014/main" id="{18E76BDA-11C8-4232-9302-E70BD52416B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142" name="Text Box 1">
          <a:extLst>
            <a:ext uri="{FF2B5EF4-FFF2-40B4-BE49-F238E27FC236}">
              <a16:creationId xmlns:a16="http://schemas.microsoft.com/office/drawing/2014/main" id="{67FEBEE6-498D-4304-A373-D42A8DB8AA0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143" name="Text Box 3">
          <a:extLst>
            <a:ext uri="{FF2B5EF4-FFF2-40B4-BE49-F238E27FC236}">
              <a16:creationId xmlns:a16="http://schemas.microsoft.com/office/drawing/2014/main" id="{2CEB3E0B-6138-42A5-A478-8B6CC627DD6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144" name="Text Box 5">
          <a:extLst>
            <a:ext uri="{FF2B5EF4-FFF2-40B4-BE49-F238E27FC236}">
              <a16:creationId xmlns:a16="http://schemas.microsoft.com/office/drawing/2014/main" id="{769C9810-295E-4514-A605-BE9D0F3F7886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145" name="Text Box 7">
          <a:extLst>
            <a:ext uri="{FF2B5EF4-FFF2-40B4-BE49-F238E27FC236}">
              <a16:creationId xmlns:a16="http://schemas.microsoft.com/office/drawing/2014/main" id="{07CAA71F-8A90-454E-8C5B-E7E86BDB1BC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146" name="Text Box 1">
          <a:extLst>
            <a:ext uri="{FF2B5EF4-FFF2-40B4-BE49-F238E27FC236}">
              <a16:creationId xmlns:a16="http://schemas.microsoft.com/office/drawing/2014/main" id="{41E28D17-1CB9-4469-888E-A58840AB5A01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147" name="Text Box 3">
          <a:extLst>
            <a:ext uri="{FF2B5EF4-FFF2-40B4-BE49-F238E27FC236}">
              <a16:creationId xmlns:a16="http://schemas.microsoft.com/office/drawing/2014/main" id="{103FA70A-E6F4-43C0-A83F-F695BFE545A0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148" name="Text Box 5">
          <a:extLst>
            <a:ext uri="{FF2B5EF4-FFF2-40B4-BE49-F238E27FC236}">
              <a16:creationId xmlns:a16="http://schemas.microsoft.com/office/drawing/2014/main" id="{6D41A446-1AC7-465B-9F8A-CC2AFBEAD313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149" name="Text Box 7">
          <a:extLst>
            <a:ext uri="{FF2B5EF4-FFF2-40B4-BE49-F238E27FC236}">
              <a16:creationId xmlns:a16="http://schemas.microsoft.com/office/drawing/2014/main" id="{8E349131-9B24-4F43-87B6-D0CA4C67AA69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150" name="Text Box 1">
          <a:extLst>
            <a:ext uri="{FF2B5EF4-FFF2-40B4-BE49-F238E27FC236}">
              <a16:creationId xmlns:a16="http://schemas.microsoft.com/office/drawing/2014/main" id="{2E55F35F-1554-48AE-AC45-108037F59480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151" name="Text Box 3">
          <a:extLst>
            <a:ext uri="{FF2B5EF4-FFF2-40B4-BE49-F238E27FC236}">
              <a16:creationId xmlns:a16="http://schemas.microsoft.com/office/drawing/2014/main" id="{66F279A3-1DF2-421C-A2BE-1D3129822FD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152" name="Text Box 5">
          <a:extLst>
            <a:ext uri="{FF2B5EF4-FFF2-40B4-BE49-F238E27FC236}">
              <a16:creationId xmlns:a16="http://schemas.microsoft.com/office/drawing/2014/main" id="{7AA8612F-DA78-40D1-B73D-B4698FF40E73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153" name="Text Box 7">
          <a:extLst>
            <a:ext uri="{FF2B5EF4-FFF2-40B4-BE49-F238E27FC236}">
              <a16:creationId xmlns:a16="http://schemas.microsoft.com/office/drawing/2014/main" id="{93690B42-E83D-45C0-A097-E19EF4D97CD6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54" name="Text Box 1">
          <a:extLst>
            <a:ext uri="{FF2B5EF4-FFF2-40B4-BE49-F238E27FC236}">
              <a16:creationId xmlns:a16="http://schemas.microsoft.com/office/drawing/2014/main" id="{C2896C03-4640-4B0B-AB2A-6A23854B77C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55" name="Text Box 3">
          <a:extLst>
            <a:ext uri="{FF2B5EF4-FFF2-40B4-BE49-F238E27FC236}">
              <a16:creationId xmlns:a16="http://schemas.microsoft.com/office/drawing/2014/main" id="{B6E4B133-67B4-4A0C-8891-6A09E7EEDB8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56" name="Text Box 5">
          <a:extLst>
            <a:ext uri="{FF2B5EF4-FFF2-40B4-BE49-F238E27FC236}">
              <a16:creationId xmlns:a16="http://schemas.microsoft.com/office/drawing/2014/main" id="{77631F3A-599B-4BEE-AE8A-2CE48EAD6C1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57" name="Text Box 7">
          <a:extLst>
            <a:ext uri="{FF2B5EF4-FFF2-40B4-BE49-F238E27FC236}">
              <a16:creationId xmlns:a16="http://schemas.microsoft.com/office/drawing/2014/main" id="{7FC8B302-1684-4EEF-B0C3-80BF0C14DE5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58" name="Text Box 9">
          <a:extLst>
            <a:ext uri="{FF2B5EF4-FFF2-40B4-BE49-F238E27FC236}">
              <a16:creationId xmlns:a16="http://schemas.microsoft.com/office/drawing/2014/main" id="{57027A60-7A05-4E11-9DBF-AFEA0A924C0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59" name="Text Box 11">
          <a:extLst>
            <a:ext uri="{FF2B5EF4-FFF2-40B4-BE49-F238E27FC236}">
              <a16:creationId xmlns:a16="http://schemas.microsoft.com/office/drawing/2014/main" id="{91218A7D-EB48-4BA2-9E5F-A40A9822518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60" name="Text Box 13">
          <a:extLst>
            <a:ext uri="{FF2B5EF4-FFF2-40B4-BE49-F238E27FC236}">
              <a16:creationId xmlns:a16="http://schemas.microsoft.com/office/drawing/2014/main" id="{A8E83EB6-B892-4BC5-BB71-FDBAE9C528C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61" name="Text Box 15">
          <a:extLst>
            <a:ext uri="{FF2B5EF4-FFF2-40B4-BE49-F238E27FC236}">
              <a16:creationId xmlns:a16="http://schemas.microsoft.com/office/drawing/2014/main" id="{86C59A0C-5DF1-4BAA-A9EA-E69EDC43255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62" name="Text Box 17">
          <a:extLst>
            <a:ext uri="{FF2B5EF4-FFF2-40B4-BE49-F238E27FC236}">
              <a16:creationId xmlns:a16="http://schemas.microsoft.com/office/drawing/2014/main" id="{74CF9559-B75B-42FE-AD9D-1178B0D41D0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63" name="Text Box 19">
          <a:extLst>
            <a:ext uri="{FF2B5EF4-FFF2-40B4-BE49-F238E27FC236}">
              <a16:creationId xmlns:a16="http://schemas.microsoft.com/office/drawing/2014/main" id="{0340DA85-0B8E-4DEA-B923-B91A2EDD519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64" name="Text Box 21">
          <a:extLst>
            <a:ext uri="{FF2B5EF4-FFF2-40B4-BE49-F238E27FC236}">
              <a16:creationId xmlns:a16="http://schemas.microsoft.com/office/drawing/2014/main" id="{D67A0735-4EA3-4E49-8C32-E4326BD4483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65" name="Text Box 23">
          <a:extLst>
            <a:ext uri="{FF2B5EF4-FFF2-40B4-BE49-F238E27FC236}">
              <a16:creationId xmlns:a16="http://schemas.microsoft.com/office/drawing/2014/main" id="{0FE8286D-84A2-48DC-B475-F0D8BFAA638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66" name="Text Box 1">
          <a:extLst>
            <a:ext uri="{FF2B5EF4-FFF2-40B4-BE49-F238E27FC236}">
              <a16:creationId xmlns:a16="http://schemas.microsoft.com/office/drawing/2014/main" id="{60BE1CA4-FEB6-4134-B1F3-2D6F825D52B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67" name="Text Box 3">
          <a:extLst>
            <a:ext uri="{FF2B5EF4-FFF2-40B4-BE49-F238E27FC236}">
              <a16:creationId xmlns:a16="http://schemas.microsoft.com/office/drawing/2014/main" id="{F89EAE84-C46F-422A-9890-2B95E7303B3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68" name="Text Box 5">
          <a:extLst>
            <a:ext uri="{FF2B5EF4-FFF2-40B4-BE49-F238E27FC236}">
              <a16:creationId xmlns:a16="http://schemas.microsoft.com/office/drawing/2014/main" id="{ED0737F7-D6FE-4C6E-9854-5CB02F85F27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69" name="Text Box 7">
          <a:extLst>
            <a:ext uri="{FF2B5EF4-FFF2-40B4-BE49-F238E27FC236}">
              <a16:creationId xmlns:a16="http://schemas.microsoft.com/office/drawing/2014/main" id="{8E05BC4D-E90E-42A0-83C3-5BD837F3ADB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70" name="Text Box 9">
          <a:extLst>
            <a:ext uri="{FF2B5EF4-FFF2-40B4-BE49-F238E27FC236}">
              <a16:creationId xmlns:a16="http://schemas.microsoft.com/office/drawing/2014/main" id="{E8BD6A2D-0A30-45D6-B548-80808475826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71" name="Text Box 11">
          <a:extLst>
            <a:ext uri="{FF2B5EF4-FFF2-40B4-BE49-F238E27FC236}">
              <a16:creationId xmlns:a16="http://schemas.microsoft.com/office/drawing/2014/main" id="{74230FCD-07F4-4409-9273-F74702E332A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72" name="Text Box 13">
          <a:extLst>
            <a:ext uri="{FF2B5EF4-FFF2-40B4-BE49-F238E27FC236}">
              <a16:creationId xmlns:a16="http://schemas.microsoft.com/office/drawing/2014/main" id="{12F7339E-5090-4C95-8E4B-5465D750DCB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73" name="Text Box 15">
          <a:extLst>
            <a:ext uri="{FF2B5EF4-FFF2-40B4-BE49-F238E27FC236}">
              <a16:creationId xmlns:a16="http://schemas.microsoft.com/office/drawing/2014/main" id="{7DBF985A-5B78-45CA-92C0-F799DCC3FD4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74" name="Text Box 17">
          <a:extLst>
            <a:ext uri="{FF2B5EF4-FFF2-40B4-BE49-F238E27FC236}">
              <a16:creationId xmlns:a16="http://schemas.microsoft.com/office/drawing/2014/main" id="{153DF395-C2DF-4E46-B3D3-51D87E95405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75" name="Text Box 19">
          <a:extLst>
            <a:ext uri="{FF2B5EF4-FFF2-40B4-BE49-F238E27FC236}">
              <a16:creationId xmlns:a16="http://schemas.microsoft.com/office/drawing/2014/main" id="{EB08241A-3D17-4328-8CB5-C438BECDA95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76" name="Text Box 21">
          <a:extLst>
            <a:ext uri="{FF2B5EF4-FFF2-40B4-BE49-F238E27FC236}">
              <a16:creationId xmlns:a16="http://schemas.microsoft.com/office/drawing/2014/main" id="{9429DDB3-1FE8-4E16-80D8-C7A1C081991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177" name="Text Box 23">
          <a:extLst>
            <a:ext uri="{FF2B5EF4-FFF2-40B4-BE49-F238E27FC236}">
              <a16:creationId xmlns:a16="http://schemas.microsoft.com/office/drawing/2014/main" id="{AE087215-CAD3-41C8-AE14-31CC1872484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178" name="Text Box 1">
          <a:extLst>
            <a:ext uri="{FF2B5EF4-FFF2-40B4-BE49-F238E27FC236}">
              <a16:creationId xmlns:a16="http://schemas.microsoft.com/office/drawing/2014/main" id="{435F4924-7684-4EFE-8325-716DC390F3C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179" name="Text Box 3">
          <a:extLst>
            <a:ext uri="{FF2B5EF4-FFF2-40B4-BE49-F238E27FC236}">
              <a16:creationId xmlns:a16="http://schemas.microsoft.com/office/drawing/2014/main" id="{D5F97C6B-475F-4AFD-8CA1-C8C7614F481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180" name="Text Box 5">
          <a:extLst>
            <a:ext uri="{FF2B5EF4-FFF2-40B4-BE49-F238E27FC236}">
              <a16:creationId xmlns:a16="http://schemas.microsoft.com/office/drawing/2014/main" id="{84B399B8-99E4-4EC6-9BB9-D81C1235101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181" name="Text Box 7">
          <a:extLst>
            <a:ext uri="{FF2B5EF4-FFF2-40B4-BE49-F238E27FC236}">
              <a16:creationId xmlns:a16="http://schemas.microsoft.com/office/drawing/2014/main" id="{3FA595F8-DEC6-4833-8B0F-F4582832F92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182" name="Text Box 1">
          <a:extLst>
            <a:ext uri="{FF2B5EF4-FFF2-40B4-BE49-F238E27FC236}">
              <a16:creationId xmlns:a16="http://schemas.microsoft.com/office/drawing/2014/main" id="{18770C09-17E1-4416-AB50-6DCED0934E0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183" name="Text Box 3">
          <a:extLst>
            <a:ext uri="{FF2B5EF4-FFF2-40B4-BE49-F238E27FC236}">
              <a16:creationId xmlns:a16="http://schemas.microsoft.com/office/drawing/2014/main" id="{8C6EE702-287D-442B-8353-77245FD8D25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184" name="Text Box 5">
          <a:extLst>
            <a:ext uri="{FF2B5EF4-FFF2-40B4-BE49-F238E27FC236}">
              <a16:creationId xmlns:a16="http://schemas.microsoft.com/office/drawing/2014/main" id="{6B6CD6C3-C0CD-4DB7-A40A-B0B799D8598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185" name="Text Box 7">
          <a:extLst>
            <a:ext uri="{FF2B5EF4-FFF2-40B4-BE49-F238E27FC236}">
              <a16:creationId xmlns:a16="http://schemas.microsoft.com/office/drawing/2014/main" id="{81553136-6DAA-45A8-909E-5BACFD82AAE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186" name="Text Box 1">
          <a:extLst>
            <a:ext uri="{FF2B5EF4-FFF2-40B4-BE49-F238E27FC236}">
              <a16:creationId xmlns:a16="http://schemas.microsoft.com/office/drawing/2014/main" id="{FCFFE84A-85FA-4385-BAD2-ADF0C49860B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187" name="Text Box 3">
          <a:extLst>
            <a:ext uri="{FF2B5EF4-FFF2-40B4-BE49-F238E27FC236}">
              <a16:creationId xmlns:a16="http://schemas.microsoft.com/office/drawing/2014/main" id="{EF35C3BD-BDB2-4F10-92D3-16542489C30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188" name="Text Box 5">
          <a:extLst>
            <a:ext uri="{FF2B5EF4-FFF2-40B4-BE49-F238E27FC236}">
              <a16:creationId xmlns:a16="http://schemas.microsoft.com/office/drawing/2014/main" id="{D880F81E-14F6-45BB-8E50-C16C3820486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189" name="Text Box 7">
          <a:extLst>
            <a:ext uri="{FF2B5EF4-FFF2-40B4-BE49-F238E27FC236}">
              <a16:creationId xmlns:a16="http://schemas.microsoft.com/office/drawing/2014/main" id="{1D282F3A-6437-44DC-8504-40B10DD6D72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190" name="Text Box 9">
          <a:extLst>
            <a:ext uri="{FF2B5EF4-FFF2-40B4-BE49-F238E27FC236}">
              <a16:creationId xmlns:a16="http://schemas.microsoft.com/office/drawing/2014/main" id="{FAE37AC7-73AB-4FE9-9585-05589C69128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191" name="Text Box 11">
          <a:extLst>
            <a:ext uri="{FF2B5EF4-FFF2-40B4-BE49-F238E27FC236}">
              <a16:creationId xmlns:a16="http://schemas.microsoft.com/office/drawing/2014/main" id="{20C0278D-65B4-4A8E-AA31-EE7BB4D9400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192" name="Text Box 13">
          <a:extLst>
            <a:ext uri="{FF2B5EF4-FFF2-40B4-BE49-F238E27FC236}">
              <a16:creationId xmlns:a16="http://schemas.microsoft.com/office/drawing/2014/main" id="{935FA767-F871-47EC-A7A6-F30C4712D83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193" name="Text Box 15">
          <a:extLst>
            <a:ext uri="{FF2B5EF4-FFF2-40B4-BE49-F238E27FC236}">
              <a16:creationId xmlns:a16="http://schemas.microsoft.com/office/drawing/2014/main" id="{D3A33C84-9EC4-4277-AB28-2C211A08F4D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194" name="Text Box 17">
          <a:extLst>
            <a:ext uri="{FF2B5EF4-FFF2-40B4-BE49-F238E27FC236}">
              <a16:creationId xmlns:a16="http://schemas.microsoft.com/office/drawing/2014/main" id="{FDED13AE-A39E-4D53-B220-61E66CC00D8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195" name="Text Box 19">
          <a:extLst>
            <a:ext uri="{FF2B5EF4-FFF2-40B4-BE49-F238E27FC236}">
              <a16:creationId xmlns:a16="http://schemas.microsoft.com/office/drawing/2014/main" id="{1BE3FBA6-E8C5-460C-8219-5856D07EDDB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196" name="Text Box 21">
          <a:extLst>
            <a:ext uri="{FF2B5EF4-FFF2-40B4-BE49-F238E27FC236}">
              <a16:creationId xmlns:a16="http://schemas.microsoft.com/office/drawing/2014/main" id="{451009FC-59E9-4ED5-AECB-63B932647C7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197" name="Text Box 23">
          <a:extLst>
            <a:ext uri="{FF2B5EF4-FFF2-40B4-BE49-F238E27FC236}">
              <a16:creationId xmlns:a16="http://schemas.microsoft.com/office/drawing/2014/main" id="{05ABD861-7FD8-4B5A-8D72-A9E01F82F9A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198" name="Text Box 1">
          <a:extLst>
            <a:ext uri="{FF2B5EF4-FFF2-40B4-BE49-F238E27FC236}">
              <a16:creationId xmlns:a16="http://schemas.microsoft.com/office/drawing/2014/main" id="{C98C2F49-75DB-4CFA-B7F5-2696F3AAAF0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199" name="Text Box 3">
          <a:extLst>
            <a:ext uri="{FF2B5EF4-FFF2-40B4-BE49-F238E27FC236}">
              <a16:creationId xmlns:a16="http://schemas.microsoft.com/office/drawing/2014/main" id="{E3B4C785-27A4-4233-8EB7-6E238A58794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00" name="Text Box 5">
          <a:extLst>
            <a:ext uri="{FF2B5EF4-FFF2-40B4-BE49-F238E27FC236}">
              <a16:creationId xmlns:a16="http://schemas.microsoft.com/office/drawing/2014/main" id="{6533084D-FF39-41E2-B540-CA65B88BCBD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01" name="Text Box 7">
          <a:extLst>
            <a:ext uri="{FF2B5EF4-FFF2-40B4-BE49-F238E27FC236}">
              <a16:creationId xmlns:a16="http://schemas.microsoft.com/office/drawing/2014/main" id="{23F0AFC0-A2E8-4DC8-88D6-B3A69E070B2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02" name="Text Box 9">
          <a:extLst>
            <a:ext uri="{FF2B5EF4-FFF2-40B4-BE49-F238E27FC236}">
              <a16:creationId xmlns:a16="http://schemas.microsoft.com/office/drawing/2014/main" id="{8874A42C-405A-4BCD-9148-E91B6622A2E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03" name="Text Box 11">
          <a:extLst>
            <a:ext uri="{FF2B5EF4-FFF2-40B4-BE49-F238E27FC236}">
              <a16:creationId xmlns:a16="http://schemas.microsoft.com/office/drawing/2014/main" id="{2B7823F1-385F-4C70-BD57-F0B9F992CDE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04" name="Text Box 13">
          <a:extLst>
            <a:ext uri="{FF2B5EF4-FFF2-40B4-BE49-F238E27FC236}">
              <a16:creationId xmlns:a16="http://schemas.microsoft.com/office/drawing/2014/main" id="{01F994C2-3FB7-48F6-8D09-CF9F6BBFDDA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05" name="Text Box 15">
          <a:extLst>
            <a:ext uri="{FF2B5EF4-FFF2-40B4-BE49-F238E27FC236}">
              <a16:creationId xmlns:a16="http://schemas.microsoft.com/office/drawing/2014/main" id="{21FC960D-D014-409C-AB90-B9C7C134901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06" name="Text Box 17">
          <a:extLst>
            <a:ext uri="{FF2B5EF4-FFF2-40B4-BE49-F238E27FC236}">
              <a16:creationId xmlns:a16="http://schemas.microsoft.com/office/drawing/2014/main" id="{4F91E86C-3A70-4F76-A93E-9B455D5E0A8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07" name="Text Box 19">
          <a:extLst>
            <a:ext uri="{FF2B5EF4-FFF2-40B4-BE49-F238E27FC236}">
              <a16:creationId xmlns:a16="http://schemas.microsoft.com/office/drawing/2014/main" id="{BCBF7D0E-A15E-463E-817B-03C533776DE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08" name="Text Box 21">
          <a:extLst>
            <a:ext uri="{FF2B5EF4-FFF2-40B4-BE49-F238E27FC236}">
              <a16:creationId xmlns:a16="http://schemas.microsoft.com/office/drawing/2014/main" id="{CA71D345-CBAF-4B90-9ADA-05A5F3A65E3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09" name="Text Box 23">
          <a:extLst>
            <a:ext uri="{FF2B5EF4-FFF2-40B4-BE49-F238E27FC236}">
              <a16:creationId xmlns:a16="http://schemas.microsoft.com/office/drawing/2014/main" id="{7AB353DF-38D9-469E-B1E1-7D2B5B84BBB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10" name="Text Box 1">
          <a:extLst>
            <a:ext uri="{FF2B5EF4-FFF2-40B4-BE49-F238E27FC236}">
              <a16:creationId xmlns:a16="http://schemas.microsoft.com/office/drawing/2014/main" id="{9829DC8A-8F1B-44CC-A6BE-939843D19EA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11" name="Text Box 3">
          <a:extLst>
            <a:ext uri="{FF2B5EF4-FFF2-40B4-BE49-F238E27FC236}">
              <a16:creationId xmlns:a16="http://schemas.microsoft.com/office/drawing/2014/main" id="{8E69D6E0-4C35-4A72-A821-99095F8AC2C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12" name="Text Box 5">
          <a:extLst>
            <a:ext uri="{FF2B5EF4-FFF2-40B4-BE49-F238E27FC236}">
              <a16:creationId xmlns:a16="http://schemas.microsoft.com/office/drawing/2014/main" id="{3F63179E-CBF9-41F8-B5E8-7BE08521A7D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13" name="Text Box 7">
          <a:extLst>
            <a:ext uri="{FF2B5EF4-FFF2-40B4-BE49-F238E27FC236}">
              <a16:creationId xmlns:a16="http://schemas.microsoft.com/office/drawing/2014/main" id="{3FC80A31-0C19-456F-9F01-AEE8B9C1088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14" name="Text Box 1">
          <a:extLst>
            <a:ext uri="{FF2B5EF4-FFF2-40B4-BE49-F238E27FC236}">
              <a16:creationId xmlns:a16="http://schemas.microsoft.com/office/drawing/2014/main" id="{5358C27E-8495-4289-B566-61E4DECE898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15" name="Text Box 3">
          <a:extLst>
            <a:ext uri="{FF2B5EF4-FFF2-40B4-BE49-F238E27FC236}">
              <a16:creationId xmlns:a16="http://schemas.microsoft.com/office/drawing/2014/main" id="{1A117536-7789-46F8-9DE5-BD4CF00CDC2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16" name="Text Box 5">
          <a:extLst>
            <a:ext uri="{FF2B5EF4-FFF2-40B4-BE49-F238E27FC236}">
              <a16:creationId xmlns:a16="http://schemas.microsoft.com/office/drawing/2014/main" id="{0CB6AF16-7998-4FCF-B33A-2D717F3BE7F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17" name="Text Box 7">
          <a:extLst>
            <a:ext uri="{FF2B5EF4-FFF2-40B4-BE49-F238E27FC236}">
              <a16:creationId xmlns:a16="http://schemas.microsoft.com/office/drawing/2014/main" id="{28450649-38DA-4930-A99C-C1B7EA00950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18" name="Text Box 1">
          <a:extLst>
            <a:ext uri="{FF2B5EF4-FFF2-40B4-BE49-F238E27FC236}">
              <a16:creationId xmlns:a16="http://schemas.microsoft.com/office/drawing/2014/main" id="{B2A5E964-315E-4106-AB5C-257C4AAF2B5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19" name="Text Box 3">
          <a:extLst>
            <a:ext uri="{FF2B5EF4-FFF2-40B4-BE49-F238E27FC236}">
              <a16:creationId xmlns:a16="http://schemas.microsoft.com/office/drawing/2014/main" id="{70CC36E0-F5F0-4C56-B8F3-23436133258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20" name="Text Box 5">
          <a:extLst>
            <a:ext uri="{FF2B5EF4-FFF2-40B4-BE49-F238E27FC236}">
              <a16:creationId xmlns:a16="http://schemas.microsoft.com/office/drawing/2014/main" id="{59FD6843-2E6D-4CA3-A7B9-074663F9CB8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21" name="Text Box 7">
          <a:extLst>
            <a:ext uri="{FF2B5EF4-FFF2-40B4-BE49-F238E27FC236}">
              <a16:creationId xmlns:a16="http://schemas.microsoft.com/office/drawing/2014/main" id="{5DB15239-B1A4-4932-A72C-F2E894FA2C1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22" name="Text Box 1">
          <a:extLst>
            <a:ext uri="{FF2B5EF4-FFF2-40B4-BE49-F238E27FC236}">
              <a16:creationId xmlns:a16="http://schemas.microsoft.com/office/drawing/2014/main" id="{90BD3BA4-A9DA-43FF-9105-6C62040DF36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23" name="Text Box 3">
          <a:extLst>
            <a:ext uri="{FF2B5EF4-FFF2-40B4-BE49-F238E27FC236}">
              <a16:creationId xmlns:a16="http://schemas.microsoft.com/office/drawing/2014/main" id="{19024265-2645-42AE-B718-564CAE49A34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24" name="Text Box 5">
          <a:extLst>
            <a:ext uri="{FF2B5EF4-FFF2-40B4-BE49-F238E27FC236}">
              <a16:creationId xmlns:a16="http://schemas.microsoft.com/office/drawing/2014/main" id="{EDF2AD6C-DCBF-4998-B3FC-34A19DA6236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25" name="Text Box 7">
          <a:extLst>
            <a:ext uri="{FF2B5EF4-FFF2-40B4-BE49-F238E27FC236}">
              <a16:creationId xmlns:a16="http://schemas.microsoft.com/office/drawing/2014/main" id="{9A6D760C-0534-4D87-8450-A4FAD77DE93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26" name="Text Box 9">
          <a:extLst>
            <a:ext uri="{FF2B5EF4-FFF2-40B4-BE49-F238E27FC236}">
              <a16:creationId xmlns:a16="http://schemas.microsoft.com/office/drawing/2014/main" id="{7B689012-8981-4C9F-AAD9-A54E5626645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27" name="Text Box 11">
          <a:extLst>
            <a:ext uri="{FF2B5EF4-FFF2-40B4-BE49-F238E27FC236}">
              <a16:creationId xmlns:a16="http://schemas.microsoft.com/office/drawing/2014/main" id="{2FA1A87A-D1AD-4E40-ABE6-A379B1BFDC3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28" name="Text Box 13">
          <a:extLst>
            <a:ext uri="{FF2B5EF4-FFF2-40B4-BE49-F238E27FC236}">
              <a16:creationId xmlns:a16="http://schemas.microsoft.com/office/drawing/2014/main" id="{901EAEE4-1762-44B5-ACB8-A1B9C21C9D4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29" name="Text Box 15">
          <a:extLst>
            <a:ext uri="{FF2B5EF4-FFF2-40B4-BE49-F238E27FC236}">
              <a16:creationId xmlns:a16="http://schemas.microsoft.com/office/drawing/2014/main" id="{20712769-A6E3-40AE-98A1-0D214A282F9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30" name="Text Box 17">
          <a:extLst>
            <a:ext uri="{FF2B5EF4-FFF2-40B4-BE49-F238E27FC236}">
              <a16:creationId xmlns:a16="http://schemas.microsoft.com/office/drawing/2014/main" id="{3083368F-58DD-4CBD-8584-BCE62BAF135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31" name="Text Box 19">
          <a:extLst>
            <a:ext uri="{FF2B5EF4-FFF2-40B4-BE49-F238E27FC236}">
              <a16:creationId xmlns:a16="http://schemas.microsoft.com/office/drawing/2014/main" id="{FCF0BB52-AAC7-484F-8A6F-AFF10F10B3D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32" name="Text Box 21">
          <a:extLst>
            <a:ext uri="{FF2B5EF4-FFF2-40B4-BE49-F238E27FC236}">
              <a16:creationId xmlns:a16="http://schemas.microsoft.com/office/drawing/2014/main" id="{33906755-6506-4A5A-A2C3-1FB48AB8073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33" name="Text Box 23">
          <a:extLst>
            <a:ext uri="{FF2B5EF4-FFF2-40B4-BE49-F238E27FC236}">
              <a16:creationId xmlns:a16="http://schemas.microsoft.com/office/drawing/2014/main" id="{94E94F45-27FB-4BC2-9995-C141DC97ECF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34" name="Text Box 1">
          <a:extLst>
            <a:ext uri="{FF2B5EF4-FFF2-40B4-BE49-F238E27FC236}">
              <a16:creationId xmlns:a16="http://schemas.microsoft.com/office/drawing/2014/main" id="{15575F38-9DD6-4051-914B-F2AACAA664D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35" name="Text Box 3">
          <a:extLst>
            <a:ext uri="{FF2B5EF4-FFF2-40B4-BE49-F238E27FC236}">
              <a16:creationId xmlns:a16="http://schemas.microsoft.com/office/drawing/2014/main" id="{A4E52C97-8163-4A5E-B974-F7334222F77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36" name="Text Box 5">
          <a:extLst>
            <a:ext uri="{FF2B5EF4-FFF2-40B4-BE49-F238E27FC236}">
              <a16:creationId xmlns:a16="http://schemas.microsoft.com/office/drawing/2014/main" id="{00C31E16-6323-4F6F-9C10-54F84D34F50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37" name="Text Box 7">
          <a:extLst>
            <a:ext uri="{FF2B5EF4-FFF2-40B4-BE49-F238E27FC236}">
              <a16:creationId xmlns:a16="http://schemas.microsoft.com/office/drawing/2014/main" id="{AEB42AD7-0D6C-46C5-8A75-21859C0C61D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38" name="Text Box 9">
          <a:extLst>
            <a:ext uri="{FF2B5EF4-FFF2-40B4-BE49-F238E27FC236}">
              <a16:creationId xmlns:a16="http://schemas.microsoft.com/office/drawing/2014/main" id="{500FD2DA-C36E-471C-B900-B24CF3D226A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39" name="Text Box 11">
          <a:extLst>
            <a:ext uri="{FF2B5EF4-FFF2-40B4-BE49-F238E27FC236}">
              <a16:creationId xmlns:a16="http://schemas.microsoft.com/office/drawing/2014/main" id="{74BD4898-B806-4AFB-A717-2A215E2F3AA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40" name="Text Box 13">
          <a:extLst>
            <a:ext uri="{FF2B5EF4-FFF2-40B4-BE49-F238E27FC236}">
              <a16:creationId xmlns:a16="http://schemas.microsoft.com/office/drawing/2014/main" id="{8EDE3C25-EE62-4D8B-829A-BEEDD2C07A7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41" name="Text Box 15">
          <a:extLst>
            <a:ext uri="{FF2B5EF4-FFF2-40B4-BE49-F238E27FC236}">
              <a16:creationId xmlns:a16="http://schemas.microsoft.com/office/drawing/2014/main" id="{92AC1637-17B9-4A78-82F1-956134DB3D6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42" name="Text Box 17">
          <a:extLst>
            <a:ext uri="{FF2B5EF4-FFF2-40B4-BE49-F238E27FC236}">
              <a16:creationId xmlns:a16="http://schemas.microsoft.com/office/drawing/2014/main" id="{053E9467-2BEA-4090-90AA-C84FDDEAC60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43" name="Text Box 19">
          <a:extLst>
            <a:ext uri="{FF2B5EF4-FFF2-40B4-BE49-F238E27FC236}">
              <a16:creationId xmlns:a16="http://schemas.microsoft.com/office/drawing/2014/main" id="{FAB55155-ADBD-446F-B90D-03EDBA87093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44" name="Text Box 21">
          <a:extLst>
            <a:ext uri="{FF2B5EF4-FFF2-40B4-BE49-F238E27FC236}">
              <a16:creationId xmlns:a16="http://schemas.microsoft.com/office/drawing/2014/main" id="{6F48000F-8E00-4197-9B44-A3DE152123F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45" name="Text Box 23">
          <a:extLst>
            <a:ext uri="{FF2B5EF4-FFF2-40B4-BE49-F238E27FC236}">
              <a16:creationId xmlns:a16="http://schemas.microsoft.com/office/drawing/2014/main" id="{B7C09DBC-87A7-4597-A2B0-4C52832E61E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46" name="Text Box 1">
          <a:extLst>
            <a:ext uri="{FF2B5EF4-FFF2-40B4-BE49-F238E27FC236}">
              <a16:creationId xmlns:a16="http://schemas.microsoft.com/office/drawing/2014/main" id="{674EBC43-E7E9-454B-AD07-CECB6628C39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47" name="Text Box 3">
          <a:extLst>
            <a:ext uri="{FF2B5EF4-FFF2-40B4-BE49-F238E27FC236}">
              <a16:creationId xmlns:a16="http://schemas.microsoft.com/office/drawing/2014/main" id="{30FCAC56-1971-4B96-9FDE-0B4E630DD5C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48" name="Text Box 5">
          <a:extLst>
            <a:ext uri="{FF2B5EF4-FFF2-40B4-BE49-F238E27FC236}">
              <a16:creationId xmlns:a16="http://schemas.microsoft.com/office/drawing/2014/main" id="{C36DF218-3CA8-43EF-B367-20FA6A211FB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49" name="Text Box 7">
          <a:extLst>
            <a:ext uri="{FF2B5EF4-FFF2-40B4-BE49-F238E27FC236}">
              <a16:creationId xmlns:a16="http://schemas.microsoft.com/office/drawing/2014/main" id="{A6A80BB1-D3BE-4D35-ADC8-91D47C3CBC1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50" name="Text Box 1">
          <a:extLst>
            <a:ext uri="{FF2B5EF4-FFF2-40B4-BE49-F238E27FC236}">
              <a16:creationId xmlns:a16="http://schemas.microsoft.com/office/drawing/2014/main" id="{CB5B5D22-42C0-46F7-8513-618A93FFCA2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51" name="Text Box 3">
          <a:extLst>
            <a:ext uri="{FF2B5EF4-FFF2-40B4-BE49-F238E27FC236}">
              <a16:creationId xmlns:a16="http://schemas.microsoft.com/office/drawing/2014/main" id="{1EFA59AA-2B93-4675-8CEF-B74FDEF15F5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52" name="Text Box 5">
          <a:extLst>
            <a:ext uri="{FF2B5EF4-FFF2-40B4-BE49-F238E27FC236}">
              <a16:creationId xmlns:a16="http://schemas.microsoft.com/office/drawing/2014/main" id="{65E3DDCF-FF9B-4667-8062-5B201EC31CA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53" name="Text Box 7">
          <a:extLst>
            <a:ext uri="{FF2B5EF4-FFF2-40B4-BE49-F238E27FC236}">
              <a16:creationId xmlns:a16="http://schemas.microsoft.com/office/drawing/2014/main" id="{8CB7AE1B-291E-4717-950E-D9C87E32BA0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54" name="Text Box 1">
          <a:extLst>
            <a:ext uri="{FF2B5EF4-FFF2-40B4-BE49-F238E27FC236}">
              <a16:creationId xmlns:a16="http://schemas.microsoft.com/office/drawing/2014/main" id="{999120C9-09CA-4DD8-9C41-CB2E718CC61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55" name="Text Box 3">
          <a:extLst>
            <a:ext uri="{FF2B5EF4-FFF2-40B4-BE49-F238E27FC236}">
              <a16:creationId xmlns:a16="http://schemas.microsoft.com/office/drawing/2014/main" id="{A1A5F165-16D4-4D39-8153-2D4A197DCF1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56" name="Text Box 5">
          <a:extLst>
            <a:ext uri="{FF2B5EF4-FFF2-40B4-BE49-F238E27FC236}">
              <a16:creationId xmlns:a16="http://schemas.microsoft.com/office/drawing/2014/main" id="{83FD95FE-A889-4455-A533-EA4E589C156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57" name="Text Box 7">
          <a:extLst>
            <a:ext uri="{FF2B5EF4-FFF2-40B4-BE49-F238E27FC236}">
              <a16:creationId xmlns:a16="http://schemas.microsoft.com/office/drawing/2014/main" id="{71FB3981-545C-4B25-83A9-5A6D2777F31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58" name="Text Box 9">
          <a:extLst>
            <a:ext uri="{FF2B5EF4-FFF2-40B4-BE49-F238E27FC236}">
              <a16:creationId xmlns:a16="http://schemas.microsoft.com/office/drawing/2014/main" id="{08B2FDD4-30C8-471F-A548-2A911AD3F44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59" name="Text Box 11">
          <a:extLst>
            <a:ext uri="{FF2B5EF4-FFF2-40B4-BE49-F238E27FC236}">
              <a16:creationId xmlns:a16="http://schemas.microsoft.com/office/drawing/2014/main" id="{23771362-9A0A-479F-B207-6E79061892B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60" name="Text Box 13">
          <a:extLst>
            <a:ext uri="{FF2B5EF4-FFF2-40B4-BE49-F238E27FC236}">
              <a16:creationId xmlns:a16="http://schemas.microsoft.com/office/drawing/2014/main" id="{4308C925-0222-43B4-9824-E5E6EA98979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61" name="Text Box 15">
          <a:extLst>
            <a:ext uri="{FF2B5EF4-FFF2-40B4-BE49-F238E27FC236}">
              <a16:creationId xmlns:a16="http://schemas.microsoft.com/office/drawing/2014/main" id="{DE0022C4-EF49-4ED2-8864-9DC577A97D8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62" name="Text Box 17">
          <a:extLst>
            <a:ext uri="{FF2B5EF4-FFF2-40B4-BE49-F238E27FC236}">
              <a16:creationId xmlns:a16="http://schemas.microsoft.com/office/drawing/2014/main" id="{A8611E10-66FF-4185-A94D-0736A0CE317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63" name="Text Box 19">
          <a:extLst>
            <a:ext uri="{FF2B5EF4-FFF2-40B4-BE49-F238E27FC236}">
              <a16:creationId xmlns:a16="http://schemas.microsoft.com/office/drawing/2014/main" id="{D34EBCA9-072E-4F8E-B00A-46052C08F8F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64" name="Text Box 21">
          <a:extLst>
            <a:ext uri="{FF2B5EF4-FFF2-40B4-BE49-F238E27FC236}">
              <a16:creationId xmlns:a16="http://schemas.microsoft.com/office/drawing/2014/main" id="{4EF144FA-9DF8-4E90-A907-2305B1A6359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65" name="Text Box 23">
          <a:extLst>
            <a:ext uri="{FF2B5EF4-FFF2-40B4-BE49-F238E27FC236}">
              <a16:creationId xmlns:a16="http://schemas.microsoft.com/office/drawing/2014/main" id="{456AB4FB-F9FD-424D-90E6-18C791A6AAE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66" name="Text Box 1">
          <a:extLst>
            <a:ext uri="{FF2B5EF4-FFF2-40B4-BE49-F238E27FC236}">
              <a16:creationId xmlns:a16="http://schemas.microsoft.com/office/drawing/2014/main" id="{5A1AC6C6-99A1-473D-B4F3-144D63B1BB4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67" name="Text Box 3">
          <a:extLst>
            <a:ext uri="{FF2B5EF4-FFF2-40B4-BE49-F238E27FC236}">
              <a16:creationId xmlns:a16="http://schemas.microsoft.com/office/drawing/2014/main" id="{BE707096-5EDA-4B3F-9131-B9311C87A9C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68" name="Text Box 5">
          <a:extLst>
            <a:ext uri="{FF2B5EF4-FFF2-40B4-BE49-F238E27FC236}">
              <a16:creationId xmlns:a16="http://schemas.microsoft.com/office/drawing/2014/main" id="{981CC233-A190-475E-908D-63F968DF153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69" name="Text Box 7">
          <a:extLst>
            <a:ext uri="{FF2B5EF4-FFF2-40B4-BE49-F238E27FC236}">
              <a16:creationId xmlns:a16="http://schemas.microsoft.com/office/drawing/2014/main" id="{D901F22F-A8F0-4F36-AB24-0AE9F4442F7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70" name="Text Box 9">
          <a:extLst>
            <a:ext uri="{FF2B5EF4-FFF2-40B4-BE49-F238E27FC236}">
              <a16:creationId xmlns:a16="http://schemas.microsoft.com/office/drawing/2014/main" id="{563C37E7-1C9C-44C9-A3AD-6CCC634B15A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71" name="Text Box 11">
          <a:extLst>
            <a:ext uri="{FF2B5EF4-FFF2-40B4-BE49-F238E27FC236}">
              <a16:creationId xmlns:a16="http://schemas.microsoft.com/office/drawing/2014/main" id="{E9739A19-EF65-4B59-9C63-858884AF42C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72" name="Text Box 13">
          <a:extLst>
            <a:ext uri="{FF2B5EF4-FFF2-40B4-BE49-F238E27FC236}">
              <a16:creationId xmlns:a16="http://schemas.microsoft.com/office/drawing/2014/main" id="{29987579-C831-4B62-B6F8-37E19226E4D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73" name="Text Box 15">
          <a:extLst>
            <a:ext uri="{FF2B5EF4-FFF2-40B4-BE49-F238E27FC236}">
              <a16:creationId xmlns:a16="http://schemas.microsoft.com/office/drawing/2014/main" id="{24FF75DD-D18F-4816-8641-1132BECE0EE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74" name="Text Box 17">
          <a:extLst>
            <a:ext uri="{FF2B5EF4-FFF2-40B4-BE49-F238E27FC236}">
              <a16:creationId xmlns:a16="http://schemas.microsoft.com/office/drawing/2014/main" id="{BC83E921-FC25-4126-938A-0670ADDBEC1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75" name="Text Box 19">
          <a:extLst>
            <a:ext uri="{FF2B5EF4-FFF2-40B4-BE49-F238E27FC236}">
              <a16:creationId xmlns:a16="http://schemas.microsoft.com/office/drawing/2014/main" id="{3A3B91E9-D6D5-49EE-9BC7-E17BEBDA5DA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76" name="Text Box 21">
          <a:extLst>
            <a:ext uri="{FF2B5EF4-FFF2-40B4-BE49-F238E27FC236}">
              <a16:creationId xmlns:a16="http://schemas.microsoft.com/office/drawing/2014/main" id="{BF517A38-90A2-47B6-9B21-1751E22147F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77" name="Text Box 23">
          <a:extLst>
            <a:ext uri="{FF2B5EF4-FFF2-40B4-BE49-F238E27FC236}">
              <a16:creationId xmlns:a16="http://schemas.microsoft.com/office/drawing/2014/main" id="{B5A931C8-9AF5-4BDA-A81C-0192C6DD634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78" name="Text Box 1">
          <a:extLst>
            <a:ext uri="{FF2B5EF4-FFF2-40B4-BE49-F238E27FC236}">
              <a16:creationId xmlns:a16="http://schemas.microsoft.com/office/drawing/2014/main" id="{125D6719-0AA2-4050-85D9-53D974AFD02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79" name="Text Box 3">
          <a:extLst>
            <a:ext uri="{FF2B5EF4-FFF2-40B4-BE49-F238E27FC236}">
              <a16:creationId xmlns:a16="http://schemas.microsoft.com/office/drawing/2014/main" id="{0B062E71-9812-4474-9364-889C374E2E0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80" name="Text Box 5">
          <a:extLst>
            <a:ext uri="{FF2B5EF4-FFF2-40B4-BE49-F238E27FC236}">
              <a16:creationId xmlns:a16="http://schemas.microsoft.com/office/drawing/2014/main" id="{548C2BC1-B336-418B-9438-8D04CCFB288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81" name="Text Box 7">
          <a:extLst>
            <a:ext uri="{FF2B5EF4-FFF2-40B4-BE49-F238E27FC236}">
              <a16:creationId xmlns:a16="http://schemas.microsoft.com/office/drawing/2014/main" id="{A440CB4C-D8A9-4409-A79D-3C3C4D255AC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82" name="Text Box 1">
          <a:extLst>
            <a:ext uri="{FF2B5EF4-FFF2-40B4-BE49-F238E27FC236}">
              <a16:creationId xmlns:a16="http://schemas.microsoft.com/office/drawing/2014/main" id="{3FD24A85-441B-4DD5-ACB1-CD36FD63357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83" name="Text Box 3">
          <a:extLst>
            <a:ext uri="{FF2B5EF4-FFF2-40B4-BE49-F238E27FC236}">
              <a16:creationId xmlns:a16="http://schemas.microsoft.com/office/drawing/2014/main" id="{B86D393B-DC85-41FB-B90B-427F5911BCA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84" name="Text Box 5">
          <a:extLst>
            <a:ext uri="{FF2B5EF4-FFF2-40B4-BE49-F238E27FC236}">
              <a16:creationId xmlns:a16="http://schemas.microsoft.com/office/drawing/2014/main" id="{F0D41E25-BE43-4977-9784-96BAC60DEF8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85" name="Text Box 7">
          <a:extLst>
            <a:ext uri="{FF2B5EF4-FFF2-40B4-BE49-F238E27FC236}">
              <a16:creationId xmlns:a16="http://schemas.microsoft.com/office/drawing/2014/main" id="{30D46D65-A3BF-46A5-ABB6-02A5296E380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86" name="Text Box 1">
          <a:extLst>
            <a:ext uri="{FF2B5EF4-FFF2-40B4-BE49-F238E27FC236}">
              <a16:creationId xmlns:a16="http://schemas.microsoft.com/office/drawing/2014/main" id="{6C295707-F4D7-406B-8DB5-82147F7A765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87" name="Text Box 3">
          <a:extLst>
            <a:ext uri="{FF2B5EF4-FFF2-40B4-BE49-F238E27FC236}">
              <a16:creationId xmlns:a16="http://schemas.microsoft.com/office/drawing/2014/main" id="{31B3384A-183C-4322-BFBA-91720DB92C7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88" name="Text Box 5">
          <a:extLst>
            <a:ext uri="{FF2B5EF4-FFF2-40B4-BE49-F238E27FC236}">
              <a16:creationId xmlns:a16="http://schemas.microsoft.com/office/drawing/2014/main" id="{C9D3E666-C481-42FA-8F1C-8253A2CC9C1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289" name="Text Box 7">
          <a:extLst>
            <a:ext uri="{FF2B5EF4-FFF2-40B4-BE49-F238E27FC236}">
              <a16:creationId xmlns:a16="http://schemas.microsoft.com/office/drawing/2014/main" id="{35FB2A9B-CC51-4ECE-9CCA-E919D0A44A2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90" name="Text Box 1">
          <a:extLst>
            <a:ext uri="{FF2B5EF4-FFF2-40B4-BE49-F238E27FC236}">
              <a16:creationId xmlns:a16="http://schemas.microsoft.com/office/drawing/2014/main" id="{5B90A812-792D-44BB-994D-4EB2C3146C7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91" name="Text Box 3">
          <a:extLst>
            <a:ext uri="{FF2B5EF4-FFF2-40B4-BE49-F238E27FC236}">
              <a16:creationId xmlns:a16="http://schemas.microsoft.com/office/drawing/2014/main" id="{8F36BAFF-4651-4E22-9265-77E65024BF5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92" name="Text Box 5">
          <a:extLst>
            <a:ext uri="{FF2B5EF4-FFF2-40B4-BE49-F238E27FC236}">
              <a16:creationId xmlns:a16="http://schemas.microsoft.com/office/drawing/2014/main" id="{7262FED2-BAD4-42A5-8E77-9689C07064A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93" name="Text Box 7">
          <a:extLst>
            <a:ext uri="{FF2B5EF4-FFF2-40B4-BE49-F238E27FC236}">
              <a16:creationId xmlns:a16="http://schemas.microsoft.com/office/drawing/2014/main" id="{B192C279-9C56-4137-BDB5-4E2BC5EF256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94" name="Text Box 9">
          <a:extLst>
            <a:ext uri="{FF2B5EF4-FFF2-40B4-BE49-F238E27FC236}">
              <a16:creationId xmlns:a16="http://schemas.microsoft.com/office/drawing/2014/main" id="{8DEB187C-EB9D-4BA5-A9D6-09C795762E3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95" name="Text Box 11">
          <a:extLst>
            <a:ext uri="{FF2B5EF4-FFF2-40B4-BE49-F238E27FC236}">
              <a16:creationId xmlns:a16="http://schemas.microsoft.com/office/drawing/2014/main" id="{C9936C0C-3AA5-4491-A91F-BC389D38A5A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96" name="Text Box 13">
          <a:extLst>
            <a:ext uri="{FF2B5EF4-FFF2-40B4-BE49-F238E27FC236}">
              <a16:creationId xmlns:a16="http://schemas.microsoft.com/office/drawing/2014/main" id="{D4E68767-3D59-4006-A056-D61C02FFF61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97" name="Text Box 15">
          <a:extLst>
            <a:ext uri="{FF2B5EF4-FFF2-40B4-BE49-F238E27FC236}">
              <a16:creationId xmlns:a16="http://schemas.microsoft.com/office/drawing/2014/main" id="{CD496865-38DC-41D7-ADDA-1AD29C05D45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98" name="Text Box 17">
          <a:extLst>
            <a:ext uri="{FF2B5EF4-FFF2-40B4-BE49-F238E27FC236}">
              <a16:creationId xmlns:a16="http://schemas.microsoft.com/office/drawing/2014/main" id="{1CD3A40E-2668-48EF-82CD-7464542F66A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299" name="Text Box 19">
          <a:extLst>
            <a:ext uri="{FF2B5EF4-FFF2-40B4-BE49-F238E27FC236}">
              <a16:creationId xmlns:a16="http://schemas.microsoft.com/office/drawing/2014/main" id="{A0080786-3D5F-43CA-9414-324AED77252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00" name="Text Box 21">
          <a:extLst>
            <a:ext uri="{FF2B5EF4-FFF2-40B4-BE49-F238E27FC236}">
              <a16:creationId xmlns:a16="http://schemas.microsoft.com/office/drawing/2014/main" id="{F502DEBA-9A1E-4DBB-875F-FADA7470165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01" name="Text Box 23">
          <a:extLst>
            <a:ext uri="{FF2B5EF4-FFF2-40B4-BE49-F238E27FC236}">
              <a16:creationId xmlns:a16="http://schemas.microsoft.com/office/drawing/2014/main" id="{284D14BB-C10F-4039-BAFD-6F4EA18AC7F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02" name="Text Box 1">
          <a:extLst>
            <a:ext uri="{FF2B5EF4-FFF2-40B4-BE49-F238E27FC236}">
              <a16:creationId xmlns:a16="http://schemas.microsoft.com/office/drawing/2014/main" id="{764799BE-E636-4AFC-BA1D-A91CF7212BE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03" name="Text Box 3">
          <a:extLst>
            <a:ext uri="{FF2B5EF4-FFF2-40B4-BE49-F238E27FC236}">
              <a16:creationId xmlns:a16="http://schemas.microsoft.com/office/drawing/2014/main" id="{F7EB7F53-021C-4317-B87D-6548C033341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04" name="Text Box 5">
          <a:extLst>
            <a:ext uri="{FF2B5EF4-FFF2-40B4-BE49-F238E27FC236}">
              <a16:creationId xmlns:a16="http://schemas.microsoft.com/office/drawing/2014/main" id="{FA5D12B1-C4F6-46D2-AC12-F480DDBA886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05" name="Text Box 7">
          <a:extLst>
            <a:ext uri="{FF2B5EF4-FFF2-40B4-BE49-F238E27FC236}">
              <a16:creationId xmlns:a16="http://schemas.microsoft.com/office/drawing/2014/main" id="{C703F348-2DC7-4FC6-BD1E-6EDF06FA0C8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06" name="Text Box 9">
          <a:extLst>
            <a:ext uri="{FF2B5EF4-FFF2-40B4-BE49-F238E27FC236}">
              <a16:creationId xmlns:a16="http://schemas.microsoft.com/office/drawing/2014/main" id="{CA08A35C-3F43-4167-95B7-3A5DA8D8E29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07" name="Text Box 11">
          <a:extLst>
            <a:ext uri="{FF2B5EF4-FFF2-40B4-BE49-F238E27FC236}">
              <a16:creationId xmlns:a16="http://schemas.microsoft.com/office/drawing/2014/main" id="{3E71A312-62E9-4EEB-9FD8-BF583FD2473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08" name="Text Box 13">
          <a:extLst>
            <a:ext uri="{FF2B5EF4-FFF2-40B4-BE49-F238E27FC236}">
              <a16:creationId xmlns:a16="http://schemas.microsoft.com/office/drawing/2014/main" id="{BF2EE3A0-2F03-4633-AB61-B158BF0CFBF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09" name="Text Box 15">
          <a:extLst>
            <a:ext uri="{FF2B5EF4-FFF2-40B4-BE49-F238E27FC236}">
              <a16:creationId xmlns:a16="http://schemas.microsoft.com/office/drawing/2014/main" id="{93CAEE71-858B-4F3E-ABF7-EBD80A65E3A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10" name="Text Box 17">
          <a:extLst>
            <a:ext uri="{FF2B5EF4-FFF2-40B4-BE49-F238E27FC236}">
              <a16:creationId xmlns:a16="http://schemas.microsoft.com/office/drawing/2014/main" id="{B44CF715-DC5F-43AB-B475-1DF8894D252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11" name="Text Box 19">
          <a:extLst>
            <a:ext uri="{FF2B5EF4-FFF2-40B4-BE49-F238E27FC236}">
              <a16:creationId xmlns:a16="http://schemas.microsoft.com/office/drawing/2014/main" id="{CB10CC91-9D1E-4105-AD2F-D7BF38BE372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12" name="Text Box 21">
          <a:extLst>
            <a:ext uri="{FF2B5EF4-FFF2-40B4-BE49-F238E27FC236}">
              <a16:creationId xmlns:a16="http://schemas.microsoft.com/office/drawing/2014/main" id="{A5E3AEA3-8C6C-4B83-A408-DF0A239D4AF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13" name="Text Box 23">
          <a:extLst>
            <a:ext uri="{FF2B5EF4-FFF2-40B4-BE49-F238E27FC236}">
              <a16:creationId xmlns:a16="http://schemas.microsoft.com/office/drawing/2014/main" id="{C82975A4-3A9D-43DB-8CEB-74F0371367E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14" name="Text Box 1">
          <a:extLst>
            <a:ext uri="{FF2B5EF4-FFF2-40B4-BE49-F238E27FC236}">
              <a16:creationId xmlns:a16="http://schemas.microsoft.com/office/drawing/2014/main" id="{01DB0412-863A-4F62-90CA-85E6F679BD6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15" name="Text Box 3">
          <a:extLst>
            <a:ext uri="{FF2B5EF4-FFF2-40B4-BE49-F238E27FC236}">
              <a16:creationId xmlns:a16="http://schemas.microsoft.com/office/drawing/2014/main" id="{12177F79-BBC2-470E-BAF0-4478E298873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16" name="Text Box 5">
          <a:extLst>
            <a:ext uri="{FF2B5EF4-FFF2-40B4-BE49-F238E27FC236}">
              <a16:creationId xmlns:a16="http://schemas.microsoft.com/office/drawing/2014/main" id="{2EA3F15E-2791-46CC-8AC6-F0968FE1B54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17" name="Text Box 7">
          <a:extLst>
            <a:ext uri="{FF2B5EF4-FFF2-40B4-BE49-F238E27FC236}">
              <a16:creationId xmlns:a16="http://schemas.microsoft.com/office/drawing/2014/main" id="{DB082574-804E-42DD-92ED-4CDA6465294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18" name="Text Box 1">
          <a:extLst>
            <a:ext uri="{FF2B5EF4-FFF2-40B4-BE49-F238E27FC236}">
              <a16:creationId xmlns:a16="http://schemas.microsoft.com/office/drawing/2014/main" id="{0CBC4233-8456-46D6-92AC-39E7A8C8B42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19" name="Text Box 3">
          <a:extLst>
            <a:ext uri="{FF2B5EF4-FFF2-40B4-BE49-F238E27FC236}">
              <a16:creationId xmlns:a16="http://schemas.microsoft.com/office/drawing/2014/main" id="{B099CE52-5D06-4B19-9475-D0D48AF8A6B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20" name="Text Box 5">
          <a:extLst>
            <a:ext uri="{FF2B5EF4-FFF2-40B4-BE49-F238E27FC236}">
              <a16:creationId xmlns:a16="http://schemas.microsoft.com/office/drawing/2014/main" id="{B9E7FA29-BD98-404D-B94E-598CE048C9A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21" name="Text Box 7">
          <a:extLst>
            <a:ext uri="{FF2B5EF4-FFF2-40B4-BE49-F238E27FC236}">
              <a16:creationId xmlns:a16="http://schemas.microsoft.com/office/drawing/2014/main" id="{9BDB9546-8F24-48E3-AD91-189D202DCCE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22" name="Text Box 1">
          <a:extLst>
            <a:ext uri="{FF2B5EF4-FFF2-40B4-BE49-F238E27FC236}">
              <a16:creationId xmlns:a16="http://schemas.microsoft.com/office/drawing/2014/main" id="{2FAD5ED7-B615-4A93-B5D2-7164E1175B9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23" name="Text Box 3">
          <a:extLst>
            <a:ext uri="{FF2B5EF4-FFF2-40B4-BE49-F238E27FC236}">
              <a16:creationId xmlns:a16="http://schemas.microsoft.com/office/drawing/2014/main" id="{23644BB1-B5B7-4750-8DC2-F12DA52664A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24" name="Text Box 5">
          <a:extLst>
            <a:ext uri="{FF2B5EF4-FFF2-40B4-BE49-F238E27FC236}">
              <a16:creationId xmlns:a16="http://schemas.microsoft.com/office/drawing/2014/main" id="{D5533063-3ABC-484D-A677-BE906429ABC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25" name="Text Box 7">
          <a:extLst>
            <a:ext uri="{FF2B5EF4-FFF2-40B4-BE49-F238E27FC236}">
              <a16:creationId xmlns:a16="http://schemas.microsoft.com/office/drawing/2014/main" id="{E510A5F3-AF23-4984-8DC4-1445259965C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26" name="Text Box 9">
          <a:extLst>
            <a:ext uri="{FF2B5EF4-FFF2-40B4-BE49-F238E27FC236}">
              <a16:creationId xmlns:a16="http://schemas.microsoft.com/office/drawing/2014/main" id="{3CDAAC09-415C-49CF-B054-D4611573AF6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27" name="Text Box 11">
          <a:extLst>
            <a:ext uri="{FF2B5EF4-FFF2-40B4-BE49-F238E27FC236}">
              <a16:creationId xmlns:a16="http://schemas.microsoft.com/office/drawing/2014/main" id="{A0B5011B-250D-4B8E-805E-2A58ED93A60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28" name="Text Box 13">
          <a:extLst>
            <a:ext uri="{FF2B5EF4-FFF2-40B4-BE49-F238E27FC236}">
              <a16:creationId xmlns:a16="http://schemas.microsoft.com/office/drawing/2014/main" id="{2F33DED5-5237-4CE7-B9F3-1D12C925716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29" name="Text Box 15">
          <a:extLst>
            <a:ext uri="{FF2B5EF4-FFF2-40B4-BE49-F238E27FC236}">
              <a16:creationId xmlns:a16="http://schemas.microsoft.com/office/drawing/2014/main" id="{61BA4619-E1EE-4DAD-8F14-EA8C4299E4D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30" name="Text Box 17">
          <a:extLst>
            <a:ext uri="{FF2B5EF4-FFF2-40B4-BE49-F238E27FC236}">
              <a16:creationId xmlns:a16="http://schemas.microsoft.com/office/drawing/2014/main" id="{0B570939-D7C0-4F1E-97A5-0D63197C624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31" name="Text Box 19">
          <a:extLst>
            <a:ext uri="{FF2B5EF4-FFF2-40B4-BE49-F238E27FC236}">
              <a16:creationId xmlns:a16="http://schemas.microsoft.com/office/drawing/2014/main" id="{31653417-4769-4975-AB63-6BED471CB88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32" name="Text Box 21">
          <a:extLst>
            <a:ext uri="{FF2B5EF4-FFF2-40B4-BE49-F238E27FC236}">
              <a16:creationId xmlns:a16="http://schemas.microsoft.com/office/drawing/2014/main" id="{E0CF1032-7237-40C4-882F-C42720CF84C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33" name="Text Box 23">
          <a:extLst>
            <a:ext uri="{FF2B5EF4-FFF2-40B4-BE49-F238E27FC236}">
              <a16:creationId xmlns:a16="http://schemas.microsoft.com/office/drawing/2014/main" id="{F74D16E9-2B6C-4884-B5B2-1D39A4085BB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34" name="Text Box 1">
          <a:extLst>
            <a:ext uri="{FF2B5EF4-FFF2-40B4-BE49-F238E27FC236}">
              <a16:creationId xmlns:a16="http://schemas.microsoft.com/office/drawing/2014/main" id="{2D18C3E9-D07D-471F-8021-38B8E73F3DE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35" name="Text Box 3">
          <a:extLst>
            <a:ext uri="{FF2B5EF4-FFF2-40B4-BE49-F238E27FC236}">
              <a16:creationId xmlns:a16="http://schemas.microsoft.com/office/drawing/2014/main" id="{0C147A1F-723E-4497-978E-3F1C101AD28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36" name="Text Box 5">
          <a:extLst>
            <a:ext uri="{FF2B5EF4-FFF2-40B4-BE49-F238E27FC236}">
              <a16:creationId xmlns:a16="http://schemas.microsoft.com/office/drawing/2014/main" id="{BC78848B-166C-42A4-B5BB-5B7E0D2B8E0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37" name="Text Box 7">
          <a:extLst>
            <a:ext uri="{FF2B5EF4-FFF2-40B4-BE49-F238E27FC236}">
              <a16:creationId xmlns:a16="http://schemas.microsoft.com/office/drawing/2014/main" id="{ED16CD9E-7A9B-4B5E-842B-927EAB38D82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38" name="Text Box 9">
          <a:extLst>
            <a:ext uri="{FF2B5EF4-FFF2-40B4-BE49-F238E27FC236}">
              <a16:creationId xmlns:a16="http://schemas.microsoft.com/office/drawing/2014/main" id="{519C1D9A-993A-4477-A51D-90AE6DEE475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39" name="Text Box 11">
          <a:extLst>
            <a:ext uri="{FF2B5EF4-FFF2-40B4-BE49-F238E27FC236}">
              <a16:creationId xmlns:a16="http://schemas.microsoft.com/office/drawing/2014/main" id="{B71C963E-CD2F-49FF-BD00-F0D50F799B7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40" name="Text Box 13">
          <a:extLst>
            <a:ext uri="{FF2B5EF4-FFF2-40B4-BE49-F238E27FC236}">
              <a16:creationId xmlns:a16="http://schemas.microsoft.com/office/drawing/2014/main" id="{98321F15-4383-4A8B-92B0-8AEA0374198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41" name="Text Box 15">
          <a:extLst>
            <a:ext uri="{FF2B5EF4-FFF2-40B4-BE49-F238E27FC236}">
              <a16:creationId xmlns:a16="http://schemas.microsoft.com/office/drawing/2014/main" id="{D0825717-5244-4E13-9DC6-3A60BE3FE06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42" name="Text Box 17">
          <a:extLst>
            <a:ext uri="{FF2B5EF4-FFF2-40B4-BE49-F238E27FC236}">
              <a16:creationId xmlns:a16="http://schemas.microsoft.com/office/drawing/2014/main" id="{4A365333-1CFF-44E7-B6B5-18ACBAA85D0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43" name="Text Box 19">
          <a:extLst>
            <a:ext uri="{FF2B5EF4-FFF2-40B4-BE49-F238E27FC236}">
              <a16:creationId xmlns:a16="http://schemas.microsoft.com/office/drawing/2014/main" id="{BE5DD14C-7DC8-47E6-8D5F-16A41327BCB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44" name="Text Box 21">
          <a:extLst>
            <a:ext uri="{FF2B5EF4-FFF2-40B4-BE49-F238E27FC236}">
              <a16:creationId xmlns:a16="http://schemas.microsoft.com/office/drawing/2014/main" id="{B8F5E41A-B93F-4D73-B2DE-F220D49FCB5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45" name="Text Box 23">
          <a:extLst>
            <a:ext uri="{FF2B5EF4-FFF2-40B4-BE49-F238E27FC236}">
              <a16:creationId xmlns:a16="http://schemas.microsoft.com/office/drawing/2014/main" id="{504F7CAA-BFCB-40BB-B347-52DD5870757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46" name="Text Box 1">
          <a:extLst>
            <a:ext uri="{FF2B5EF4-FFF2-40B4-BE49-F238E27FC236}">
              <a16:creationId xmlns:a16="http://schemas.microsoft.com/office/drawing/2014/main" id="{9FA7E3C9-6089-4E83-AC53-31EAC3CB438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47" name="Text Box 3">
          <a:extLst>
            <a:ext uri="{FF2B5EF4-FFF2-40B4-BE49-F238E27FC236}">
              <a16:creationId xmlns:a16="http://schemas.microsoft.com/office/drawing/2014/main" id="{1CC51252-7A6A-48BE-9F75-5B1C6B75860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48" name="Text Box 5">
          <a:extLst>
            <a:ext uri="{FF2B5EF4-FFF2-40B4-BE49-F238E27FC236}">
              <a16:creationId xmlns:a16="http://schemas.microsoft.com/office/drawing/2014/main" id="{69C568CB-3BC5-4109-9A7E-602A8E14BA6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49" name="Text Box 7">
          <a:extLst>
            <a:ext uri="{FF2B5EF4-FFF2-40B4-BE49-F238E27FC236}">
              <a16:creationId xmlns:a16="http://schemas.microsoft.com/office/drawing/2014/main" id="{9A33E5A3-3874-4B66-A735-95A997475FC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50" name="Text Box 1">
          <a:extLst>
            <a:ext uri="{FF2B5EF4-FFF2-40B4-BE49-F238E27FC236}">
              <a16:creationId xmlns:a16="http://schemas.microsoft.com/office/drawing/2014/main" id="{7BE1D76D-8F32-48F8-8402-60D31B655D9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51" name="Text Box 3">
          <a:extLst>
            <a:ext uri="{FF2B5EF4-FFF2-40B4-BE49-F238E27FC236}">
              <a16:creationId xmlns:a16="http://schemas.microsoft.com/office/drawing/2014/main" id="{EB383B76-54B8-4C71-9614-280951B3AC1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52" name="Text Box 5">
          <a:extLst>
            <a:ext uri="{FF2B5EF4-FFF2-40B4-BE49-F238E27FC236}">
              <a16:creationId xmlns:a16="http://schemas.microsoft.com/office/drawing/2014/main" id="{483224B1-38CF-4487-869B-C16370BD869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53" name="Text Box 7">
          <a:extLst>
            <a:ext uri="{FF2B5EF4-FFF2-40B4-BE49-F238E27FC236}">
              <a16:creationId xmlns:a16="http://schemas.microsoft.com/office/drawing/2014/main" id="{B180BAAB-1929-43EF-90BE-F4144DE6A2B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54" name="Text Box 1">
          <a:extLst>
            <a:ext uri="{FF2B5EF4-FFF2-40B4-BE49-F238E27FC236}">
              <a16:creationId xmlns:a16="http://schemas.microsoft.com/office/drawing/2014/main" id="{37A3B730-5954-4E0A-8C0C-18218617E0C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55" name="Text Box 3">
          <a:extLst>
            <a:ext uri="{FF2B5EF4-FFF2-40B4-BE49-F238E27FC236}">
              <a16:creationId xmlns:a16="http://schemas.microsoft.com/office/drawing/2014/main" id="{00C37CA0-C440-4E6B-BD23-F509D373553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56" name="Text Box 5">
          <a:extLst>
            <a:ext uri="{FF2B5EF4-FFF2-40B4-BE49-F238E27FC236}">
              <a16:creationId xmlns:a16="http://schemas.microsoft.com/office/drawing/2014/main" id="{E3828A38-E32E-4060-86DA-D9C03A5E091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57" name="Text Box 7">
          <a:extLst>
            <a:ext uri="{FF2B5EF4-FFF2-40B4-BE49-F238E27FC236}">
              <a16:creationId xmlns:a16="http://schemas.microsoft.com/office/drawing/2014/main" id="{1464E5D3-5F30-412C-8B7E-694BDF62D41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58" name="Text Box 1">
          <a:extLst>
            <a:ext uri="{FF2B5EF4-FFF2-40B4-BE49-F238E27FC236}">
              <a16:creationId xmlns:a16="http://schemas.microsoft.com/office/drawing/2014/main" id="{691FE4AD-440B-42FE-B232-377D9D3F4BC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59" name="Text Box 3">
          <a:extLst>
            <a:ext uri="{FF2B5EF4-FFF2-40B4-BE49-F238E27FC236}">
              <a16:creationId xmlns:a16="http://schemas.microsoft.com/office/drawing/2014/main" id="{AA9FB171-A3CF-4CB3-A4F9-2C6E00D3B8F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60" name="Text Box 5">
          <a:extLst>
            <a:ext uri="{FF2B5EF4-FFF2-40B4-BE49-F238E27FC236}">
              <a16:creationId xmlns:a16="http://schemas.microsoft.com/office/drawing/2014/main" id="{5B3C6C4B-83D7-4B67-8106-EA13783495D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61" name="Text Box 7">
          <a:extLst>
            <a:ext uri="{FF2B5EF4-FFF2-40B4-BE49-F238E27FC236}">
              <a16:creationId xmlns:a16="http://schemas.microsoft.com/office/drawing/2014/main" id="{B59F99BF-EFCC-48DC-88D0-DF72F74D9A2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62" name="Text Box 9">
          <a:extLst>
            <a:ext uri="{FF2B5EF4-FFF2-40B4-BE49-F238E27FC236}">
              <a16:creationId xmlns:a16="http://schemas.microsoft.com/office/drawing/2014/main" id="{A2FDE866-307E-462E-8F8E-E7841DAD0EB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63" name="Text Box 11">
          <a:extLst>
            <a:ext uri="{FF2B5EF4-FFF2-40B4-BE49-F238E27FC236}">
              <a16:creationId xmlns:a16="http://schemas.microsoft.com/office/drawing/2014/main" id="{14B3B982-4942-4364-83ED-45934528E13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64" name="Text Box 13">
          <a:extLst>
            <a:ext uri="{FF2B5EF4-FFF2-40B4-BE49-F238E27FC236}">
              <a16:creationId xmlns:a16="http://schemas.microsoft.com/office/drawing/2014/main" id="{16670346-47C9-45FD-8B3C-7148F4A1393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65" name="Text Box 15">
          <a:extLst>
            <a:ext uri="{FF2B5EF4-FFF2-40B4-BE49-F238E27FC236}">
              <a16:creationId xmlns:a16="http://schemas.microsoft.com/office/drawing/2014/main" id="{D0F3B935-4063-41CA-9860-5EA8B24EE76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66" name="Text Box 17">
          <a:extLst>
            <a:ext uri="{FF2B5EF4-FFF2-40B4-BE49-F238E27FC236}">
              <a16:creationId xmlns:a16="http://schemas.microsoft.com/office/drawing/2014/main" id="{2266567F-35D3-42FD-9534-890192ABE2E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67" name="Text Box 19">
          <a:extLst>
            <a:ext uri="{FF2B5EF4-FFF2-40B4-BE49-F238E27FC236}">
              <a16:creationId xmlns:a16="http://schemas.microsoft.com/office/drawing/2014/main" id="{61B95B36-5EC9-48AD-BAB1-5E3E0E2B41E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68" name="Text Box 21">
          <a:extLst>
            <a:ext uri="{FF2B5EF4-FFF2-40B4-BE49-F238E27FC236}">
              <a16:creationId xmlns:a16="http://schemas.microsoft.com/office/drawing/2014/main" id="{66F0138D-4789-4438-861A-06B5EB23859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69" name="Text Box 23">
          <a:extLst>
            <a:ext uri="{FF2B5EF4-FFF2-40B4-BE49-F238E27FC236}">
              <a16:creationId xmlns:a16="http://schemas.microsoft.com/office/drawing/2014/main" id="{A989C791-7E40-492D-9BF9-040A2AE516B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70" name="Text Box 1">
          <a:extLst>
            <a:ext uri="{FF2B5EF4-FFF2-40B4-BE49-F238E27FC236}">
              <a16:creationId xmlns:a16="http://schemas.microsoft.com/office/drawing/2014/main" id="{1A7319F1-04D4-4009-B07D-20D241BDFED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71" name="Text Box 3">
          <a:extLst>
            <a:ext uri="{FF2B5EF4-FFF2-40B4-BE49-F238E27FC236}">
              <a16:creationId xmlns:a16="http://schemas.microsoft.com/office/drawing/2014/main" id="{9FB96645-DA66-4ACD-894E-FDF117E762E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72" name="Text Box 5">
          <a:extLst>
            <a:ext uri="{FF2B5EF4-FFF2-40B4-BE49-F238E27FC236}">
              <a16:creationId xmlns:a16="http://schemas.microsoft.com/office/drawing/2014/main" id="{EB38AC6A-901F-4EEB-A899-C35AB66989B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73" name="Text Box 7">
          <a:extLst>
            <a:ext uri="{FF2B5EF4-FFF2-40B4-BE49-F238E27FC236}">
              <a16:creationId xmlns:a16="http://schemas.microsoft.com/office/drawing/2014/main" id="{59834093-F72A-41EB-9463-35ACB24ED10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74" name="Text Box 9">
          <a:extLst>
            <a:ext uri="{FF2B5EF4-FFF2-40B4-BE49-F238E27FC236}">
              <a16:creationId xmlns:a16="http://schemas.microsoft.com/office/drawing/2014/main" id="{A32C3EFC-765F-4B3B-BB5C-80F8B98E2F8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75" name="Text Box 11">
          <a:extLst>
            <a:ext uri="{FF2B5EF4-FFF2-40B4-BE49-F238E27FC236}">
              <a16:creationId xmlns:a16="http://schemas.microsoft.com/office/drawing/2014/main" id="{C0610850-39D5-40DE-B07C-294AAC3A1EF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76" name="Text Box 13">
          <a:extLst>
            <a:ext uri="{FF2B5EF4-FFF2-40B4-BE49-F238E27FC236}">
              <a16:creationId xmlns:a16="http://schemas.microsoft.com/office/drawing/2014/main" id="{10B4DCB7-DFA3-4D93-9A55-CFD95007AD3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77" name="Text Box 15">
          <a:extLst>
            <a:ext uri="{FF2B5EF4-FFF2-40B4-BE49-F238E27FC236}">
              <a16:creationId xmlns:a16="http://schemas.microsoft.com/office/drawing/2014/main" id="{8C4764ED-5E88-4748-B2E3-32C991409A7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78" name="Text Box 17">
          <a:extLst>
            <a:ext uri="{FF2B5EF4-FFF2-40B4-BE49-F238E27FC236}">
              <a16:creationId xmlns:a16="http://schemas.microsoft.com/office/drawing/2014/main" id="{C604EE09-6FD5-4FB9-9D25-85AEF915328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79" name="Text Box 19">
          <a:extLst>
            <a:ext uri="{FF2B5EF4-FFF2-40B4-BE49-F238E27FC236}">
              <a16:creationId xmlns:a16="http://schemas.microsoft.com/office/drawing/2014/main" id="{BAD7556F-6669-440C-A104-943DF6E2047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80" name="Text Box 21">
          <a:extLst>
            <a:ext uri="{FF2B5EF4-FFF2-40B4-BE49-F238E27FC236}">
              <a16:creationId xmlns:a16="http://schemas.microsoft.com/office/drawing/2014/main" id="{B0F079B9-B167-48EB-B0DF-48BCFB20AB5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81" name="Text Box 23">
          <a:extLst>
            <a:ext uri="{FF2B5EF4-FFF2-40B4-BE49-F238E27FC236}">
              <a16:creationId xmlns:a16="http://schemas.microsoft.com/office/drawing/2014/main" id="{A2398A23-9499-475E-9699-70680C7B2C6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82" name="Text Box 1">
          <a:extLst>
            <a:ext uri="{FF2B5EF4-FFF2-40B4-BE49-F238E27FC236}">
              <a16:creationId xmlns:a16="http://schemas.microsoft.com/office/drawing/2014/main" id="{81B6A5A5-81D2-47DC-80D7-652106B76EC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83" name="Text Box 3">
          <a:extLst>
            <a:ext uri="{FF2B5EF4-FFF2-40B4-BE49-F238E27FC236}">
              <a16:creationId xmlns:a16="http://schemas.microsoft.com/office/drawing/2014/main" id="{EFF67820-FF58-42A4-89D7-EBA0D3FAC02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84" name="Text Box 5">
          <a:extLst>
            <a:ext uri="{FF2B5EF4-FFF2-40B4-BE49-F238E27FC236}">
              <a16:creationId xmlns:a16="http://schemas.microsoft.com/office/drawing/2014/main" id="{B124E764-40E8-4FBD-A946-1DD4361E7A7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85" name="Text Box 7">
          <a:extLst>
            <a:ext uri="{FF2B5EF4-FFF2-40B4-BE49-F238E27FC236}">
              <a16:creationId xmlns:a16="http://schemas.microsoft.com/office/drawing/2014/main" id="{1FDB06F8-3C6A-4438-994A-58F457B9294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86" name="Text Box 1">
          <a:extLst>
            <a:ext uri="{FF2B5EF4-FFF2-40B4-BE49-F238E27FC236}">
              <a16:creationId xmlns:a16="http://schemas.microsoft.com/office/drawing/2014/main" id="{D645F4A8-B925-4159-83E8-083E7607EA2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87" name="Text Box 3">
          <a:extLst>
            <a:ext uri="{FF2B5EF4-FFF2-40B4-BE49-F238E27FC236}">
              <a16:creationId xmlns:a16="http://schemas.microsoft.com/office/drawing/2014/main" id="{804C9EB2-E796-4148-B6B7-71118B47AE2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88" name="Text Box 5">
          <a:extLst>
            <a:ext uri="{FF2B5EF4-FFF2-40B4-BE49-F238E27FC236}">
              <a16:creationId xmlns:a16="http://schemas.microsoft.com/office/drawing/2014/main" id="{2BECC96C-348F-49CE-8DD1-3392FCB32A7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389" name="Text Box 7">
          <a:extLst>
            <a:ext uri="{FF2B5EF4-FFF2-40B4-BE49-F238E27FC236}">
              <a16:creationId xmlns:a16="http://schemas.microsoft.com/office/drawing/2014/main" id="{B10CBE83-A58F-4558-86F1-D8532731635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90" name="Text Box 1">
          <a:extLst>
            <a:ext uri="{FF2B5EF4-FFF2-40B4-BE49-F238E27FC236}">
              <a16:creationId xmlns:a16="http://schemas.microsoft.com/office/drawing/2014/main" id="{A872603B-E33D-43D0-920C-DFF2BD6E571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91" name="Text Box 3">
          <a:extLst>
            <a:ext uri="{FF2B5EF4-FFF2-40B4-BE49-F238E27FC236}">
              <a16:creationId xmlns:a16="http://schemas.microsoft.com/office/drawing/2014/main" id="{C7C138F5-AE07-41F9-9F11-2321581CB8E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92" name="Text Box 5">
          <a:extLst>
            <a:ext uri="{FF2B5EF4-FFF2-40B4-BE49-F238E27FC236}">
              <a16:creationId xmlns:a16="http://schemas.microsoft.com/office/drawing/2014/main" id="{16F5CC8C-A85D-43BB-A21A-F2AA7E7ED74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93" name="Text Box 7">
          <a:extLst>
            <a:ext uri="{FF2B5EF4-FFF2-40B4-BE49-F238E27FC236}">
              <a16:creationId xmlns:a16="http://schemas.microsoft.com/office/drawing/2014/main" id="{13CF66F8-ECE8-42D7-AB47-79063DB760A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94" name="Text Box 9">
          <a:extLst>
            <a:ext uri="{FF2B5EF4-FFF2-40B4-BE49-F238E27FC236}">
              <a16:creationId xmlns:a16="http://schemas.microsoft.com/office/drawing/2014/main" id="{DFC45593-1194-4D71-818F-8E7EBE49625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95" name="Text Box 11">
          <a:extLst>
            <a:ext uri="{FF2B5EF4-FFF2-40B4-BE49-F238E27FC236}">
              <a16:creationId xmlns:a16="http://schemas.microsoft.com/office/drawing/2014/main" id="{035D1325-BED9-4E80-899B-981F1C30520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96" name="Text Box 13">
          <a:extLst>
            <a:ext uri="{FF2B5EF4-FFF2-40B4-BE49-F238E27FC236}">
              <a16:creationId xmlns:a16="http://schemas.microsoft.com/office/drawing/2014/main" id="{B9C91553-077F-4611-9517-B6CB5B235A1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97" name="Text Box 15">
          <a:extLst>
            <a:ext uri="{FF2B5EF4-FFF2-40B4-BE49-F238E27FC236}">
              <a16:creationId xmlns:a16="http://schemas.microsoft.com/office/drawing/2014/main" id="{03B566C6-643C-48B0-8D8E-2943E69A409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98" name="Text Box 17">
          <a:extLst>
            <a:ext uri="{FF2B5EF4-FFF2-40B4-BE49-F238E27FC236}">
              <a16:creationId xmlns:a16="http://schemas.microsoft.com/office/drawing/2014/main" id="{1A103939-3E4E-4CF4-BFFF-A4085A3F192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399" name="Text Box 19">
          <a:extLst>
            <a:ext uri="{FF2B5EF4-FFF2-40B4-BE49-F238E27FC236}">
              <a16:creationId xmlns:a16="http://schemas.microsoft.com/office/drawing/2014/main" id="{52DF2D23-3424-4580-B591-4F3CBBF86DC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00" name="Text Box 21">
          <a:extLst>
            <a:ext uri="{FF2B5EF4-FFF2-40B4-BE49-F238E27FC236}">
              <a16:creationId xmlns:a16="http://schemas.microsoft.com/office/drawing/2014/main" id="{4CECC86B-D0C6-4ABE-94C5-83D91D2BB6E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01" name="Text Box 23">
          <a:extLst>
            <a:ext uri="{FF2B5EF4-FFF2-40B4-BE49-F238E27FC236}">
              <a16:creationId xmlns:a16="http://schemas.microsoft.com/office/drawing/2014/main" id="{ADE2BB77-432E-432C-9C80-D7045C8CB4A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02" name="Text Box 1">
          <a:extLst>
            <a:ext uri="{FF2B5EF4-FFF2-40B4-BE49-F238E27FC236}">
              <a16:creationId xmlns:a16="http://schemas.microsoft.com/office/drawing/2014/main" id="{E638D837-AA19-4E06-9427-F544BDF34D0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03" name="Text Box 3">
          <a:extLst>
            <a:ext uri="{FF2B5EF4-FFF2-40B4-BE49-F238E27FC236}">
              <a16:creationId xmlns:a16="http://schemas.microsoft.com/office/drawing/2014/main" id="{13C3592D-DE87-4501-B2DE-0812DAC50A8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04" name="Text Box 5">
          <a:extLst>
            <a:ext uri="{FF2B5EF4-FFF2-40B4-BE49-F238E27FC236}">
              <a16:creationId xmlns:a16="http://schemas.microsoft.com/office/drawing/2014/main" id="{0D26EFD3-3326-4711-9ED2-FA02601881F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05" name="Text Box 7">
          <a:extLst>
            <a:ext uri="{FF2B5EF4-FFF2-40B4-BE49-F238E27FC236}">
              <a16:creationId xmlns:a16="http://schemas.microsoft.com/office/drawing/2014/main" id="{A682FDE3-FE0A-4301-9018-82CA970F11C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06" name="Text Box 9">
          <a:extLst>
            <a:ext uri="{FF2B5EF4-FFF2-40B4-BE49-F238E27FC236}">
              <a16:creationId xmlns:a16="http://schemas.microsoft.com/office/drawing/2014/main" id="{6A1A64DE-FC9A-470A-B8BE-F7E6765050E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07" name="Text Box 11">
          <a:extLst>
            <a:ext uri="{FF2B5EF4-FFF2-40B4-BE49-F238E27FC236}">
              <a16:creationId xmlns:a16="http://schemas.microsoft.com/office/drawing/2014/main" id="{0843AD10-7BA3-4D84-888C-A7EAB152B8B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08" name="Text Box 13">
          <a:extLst>
            <a:ext uri="{FF2B5EF4-FFF2-40B4-BE49-F238E27FC236}">
              <a16:creationId xmlns:a16="http://schemas.microsoft.com/office/drawing/2014/main" id="{EE248E0F-8C36-43E8-A331-D7B955837C7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09" name="Text Box 15">
          <a:extLst>
            <a:ext uri="{FF2B5EF4-FFF2-40B4-BE49-F238E27FC236}">
              <a16:creationId xmlns:a16="http://schemas.microsoft.com/office/drawing/2014/main" id="{E4A2ED54-BF18-47B6-A318-569DD296411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10" name="Text Box 17">
          <a:extLst>
            <a:ext uri="{FF2B5EF4-FFF2-40B4-BE49-F238E27FC236}">
              <a16:creationId xmlns:a16="http://schemas.microsoft.com/office/drawing/2014/main" id="{0A57E37C-3A10-4C13-9FCC-BBE73C156A6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11" name="Text Box 19">
          <a:extLst>
            <a:ext uri="{FF2B5EF4-FFF2-40B4-BE49-F238E27FC236}">
              <a16:creationId xmlns:a16="http://schemas.microsoft.com/office/drawing/2014/main" id="{E70973B2-A815-4A76-A37D-EE6801759C2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12" name="Text Box 21">
          <a:extLst>
            <a:ext uri="{FF2B5EF4-FFF2-40B4-BE49-F238E27FC236}">
              <a16:creationId xmlns:a16="http://schemas.microsoft.com/office/drawing/2014/main" id="{5D4C06FA-9EC2-40CA-8796-82DABB215AD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13" name="Text Box 23">
          <a:extLst>
            <a:ext uri="{FF2B5EF4-FFF2-40B4-BE49-F238E27FC236}">
              <a16:creationId xmlns:a16="http://schemas.microsoft.com/office/drawing/2014/main" id="{A49544A4-D819-404E-97EA-386DAF024D4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14" name="Text Box 1">
          <a:extLst>
            <a:ext uri="{FF2B5EF4-FFF2-40B4-BE49-F238E27FC236}">
              <a16:creationId xmlns:a16="http://schemas.microsoft.com/office/drawing/2014/main" id="{1219C012-3ED4-4C9F-9A42-5DE773E086F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15" name="Text Box 3">
          <a:extLst>
            <a:ext uri="{FF2B5EF4-FFF2-40B4-BE49-F238E27FC236}">
              <a16:creationId xmlns:a16="http://schemas.microsoft.com/office/drawing/2014/main" id="{6EFF2BBE-F17C-4F75-A0C8-F881F0D1E31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16" name="Text Box 5">
          <a:extLst>
            <a:ext uri="{FF2B5EF4-FFF2-40B4-BE49-F238E27FC236}">
              <a16:creationId xmlns:a16="http://schemas.microsoft.com/office/drawing/2014/main" id="{3D4D06C1-3009-411D-A7FC-59F72F35324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17" name="Text Box 7">
          <a:extLst>
            <a:ext uri="{FF2B5EF4-FFF2-40B4-BE49-F238E27FC236}">
              <a16:creationId xmlns:a16="http://schemas.microsoft.com/office/drawing/2014/main" id="{861D68A7-2532-473B-B2C9-0A35BD5F41A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18" name="Text Box 1">
          <a:extLst>
            <a:ext uri="{FF2B5EF4-FFF2-40B4-BE49-F238E27FC236}">
              <a16:creationId xmlns:a16="http://schemas.microsoft.com/office/drawing/2014/main" id="{DB031024-25F5-4217-A107-3FFBF7EA851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19" name="Text Box 3">
          <a:extLst>
            <a:ext uri="{FF2B5EF4-FFF2-40B4-BE49-F238E27FC236}">
              <a16:creationId xmlns:a16="http://schemas.microsoft.com/office/drawing/2014/main" id="{8E0DFFED-852D-4417-AD45-460FB304800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20" name="Text Box 5">
          <a:extLst>
            <a:ext uri="{FF2B5EF4-FFF2-40B4-BE49-F238E27FC236}">
              <a16:creationId xmlns:a16="http://schemas.microsoft.com/office/drawing/2014/main" id="{D75977D4-0378-4348-8895-4EB8B2A00FD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21" name="Text Box 7">
          <a:extLst>
            <a:ext uri="{FF2B5EF4-FFF2-40B4-BE49-F238E27FC236}">
              <a16:creationId xmlns:a16="http://schemas.microsoft.com/office/drawing/2014/main" id="{FEBE2880-1D78-4BE7-AE2E-6897E99D387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22" name="Text Box 1">
          <a:extLst>
            <a:ext uri="{FF2B5EF4-FFF2-40B4-BE49-F238E27FC236}">
              <a16:creationId xmlns:a16="http://schemas.microsoft.com/office/drawing/2014/main" id="{A6CDAC3C-13BD-4877-ADCB-58B9927DADF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23" name="Text Box 3">
          <a:extLst>
            <a:ext uri="{FF2B5EF4-FFF2-40B4-BE49-F238E27FC236}">
              <a16:creationId xmlns:a16="http://schemas.microsoft.com/office/drawing/2014/main" id="{B553FCAC-5393-433F-B93C-6950FA0F32D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24" name="Text Box 5">
          <a:extLst>
            <a:ext uri="{FF2B5EF4-FFF2-40B4-BE49-F238E27FC236}">
              <a16:creationId xmlns:a16="http://schemas.microsoft.com/office/drawing/2014/main" id="{8AAAC98A-F129-45AC-9D8F-EED6D957AB4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25" name="Text Box 7">
          <a:extLst>
            <a:ext uri="{FF2B5EF4-FFF2-40B4-BE49-F238E27FC236}">
              <a16:creationId xmlns:a16="http://schemas.microsoft.com/office/drawing/2014/main" id="{EDFC5FE0-382B-406A-8125-43B292669BF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26" name="Text Box 1">
          <a:extLst>
            <a:ext uri="{FF2B5EF4-FFF2-40B4-BE49-F238E27FC236}">
              <a16:creationId xmlns:a16="http://schemas.microsoft.com/office/drawing/2014/main" id="{1137D72D-E10D-47E4-B43A-CA91AAD6B20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27" name="Text Box 3">
          <a:extLst>
            <a:ext uri="{FF2B5EF4-FFF2-40B4-BE49-F238E27FC236}">
              <a16:creationId xmlns:a16="http://schemas.microsoft.com/office/drawing/2014/main" id="{98F19124-8134-4FF7-9679-9A8197339F3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28" name="Text Box 5">
          <a:extLst>
            <a:ext uri="{FF2B5EF4-FFF2-40B4-BE49-F238E27FC236}">
              <a16:creationId xmlns:a16="http://schemas.microsoft.com/office/drawing/2014/main" id="{640AD5DE-E249-4978-8526-7396548E171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29" name="Text Box 7">
          <a:extLst>
            <a:ext uri="{FF2B5EF4-FFF2-40B4-BE49-F238E27FC236}">
              <a16:creationId xmlns:a16="http://schemas.microsoft.com/office/drawing/2014/main" id="{758C7088-7251-41D5-B782-A8B0D918926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30" name="Text Box 9">
          <a:extLst>
            <a:ext uri="{FF2B5EF4-FFF2-40B4-BE49-F238E27FC236}">
              <a16:creationId xmlns:a16="http://schemas.microsoft.com/office/drawing/2014/main" id="{6F3EAB7B-77BD-4993-A944-76B494234C9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31" name="Text Box 11">
          <a:extLst>
            <a:ext uri="{FF2B5EF4-FFF2-40B4-BE49-F238E27FC236}">
              <a16:creationId xmlns:a16="http://schemas.microsoft.com/office/drawing/2014/main" id="{4672AA61-5E59-4F8B-9D1B-B901AEE4FDF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32" name="Text Box 13">
          <a:extLst>
            <a:ext uri="{FF2B5EF4-FFF2-40B4-BE49-F238E27FC236}">
              <a16:creationId xmlns:a16="http://schemas.microsoft.com/office/drawing/2014/main" id="{0B768F0D-0652-453B-AE73-2727598F771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33" name="Text Box 15">
          <a:extLst>
            <a:ext uri="{FF2B5EF4-FFF2-40B4-BE49-F238E27FC236}">
              <a16:creationId xmlns:a16="http://schemas.microsoft.com/office/drawing/2014/main" id="{EFFBFC5F-ECB5-40C6-BBD4-2DF27ADA270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34" name="Text Box 17">
          <a:extLst>
            <a:ext uri="{FF2B5EF4-FFF2-40B4-BE49-F238E27FC236}">
              <a16:creationId xmlns:a16="http://schemas.microsoft.com/office/drawing/2014/main" id="{B9893082-73DE-4F0F-A796-74E2B960180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35" name="Text Box 19">
          <a:extLst>
            <a:ext uri="{FF2B5EF4-FFF2-40B4-BE49-F238E27FC236}">
              <a16:creationId xmlns:a16="http://schemas.microsoft.com/office/drawing/2014/main" id="{9AD64F1C-BA84-47E5-A666-5BE57791B5A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36" name="Text Box 21">
          <a:extLst>
            <a:ext uri="{FF2B5EF4-FFF2-40B4-BE49-F238E27FC236}">
              <a16:creationId xmlns:a16="http://schemas.microsoft.com/office/drawing/2014/main" id="{4E4C355F-FB13-497C-A198-7444BCD2A34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37" name="Text Box 23">
          <a:extLst>
            <a:ext uri="{FF2B5EF4-FFF2-40B4-BE49-F238E27FC236}">
              <a16:creationId xmlns:a16="http://schemas.microsoft.com/office/drawing/2014/main" id="{25254695-8BAA-4BBE-ABEB-51EE50D6E19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38" name="Text Box 1">
          <a:extLst>
            <a:ext uri="{FF2B5EF4-FFF2-40B4-BE49-F238E27FC236}">
              <a16:creationId xmlns:a16="http://schemas.microsoft.com/office/drawing/2014/main" id="{95BDCB5E-7CED-4BBB-9D76-23BAB86C749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39" name="Text Box 3">
          <a:extLst>
            <a:ext uri="{FF2B5EF4-FFF2-40B4-BE49-F238E27FC236}">
              <a16:creationId xmlns:a16="http://schemas.microsoft.com/office/drawing/2014/main" id="{EA0FC669-3EC9-42B8-BD99-7C98BC66C93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40" name="Text Box 5">
          <a:extLst>
            <a:ext uri="{FF2B5EF4-FFF2-40B4-BE49-F238E27FC236}">
              <a16:creationId xmlns:a16="http://schemas.microsoft.com/office/drawing/2014/main" id="{86C792F7-6052-4FC2-A9D1-F892A55BC98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41" name="Text Box 7">
          <a:extLst>
            <a:ext uri="{FF2B5EF4-FFF2-40B4-BE49-F238E27FC236}">
              <a16:creationId xmlns:a16="http://schemas.microsoft.com/office/drawing/2014/main" id="{A1EBEF61-0008-44C8-B8FE-26D7E3132C3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42" name="Text Box 9">
          <a:extLst>
            <a:ext uri="{FF2B5EF4-FFF2-40B4-BE49-F238E27FC236}">
              <a16:creationId xmlns:a16="http://schemas.microsoft.com/office/drawing/2014/main" id="{2B800DE7-FA65-4A6F-95A8-F1710463BE3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43" name="Text Box 11">
          <a:extLst>
            <a:ext uri="{FF2B5EF4-FFF2-40B4-BE49-F238E27FC236}">
              <a16:creationId xmlns:a16="http://schemas.microsoft.com/office/drawing/2014/main" id="{1C851255-6857-47AA-AF55-8CAD8D8536C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44" name="Text Box 13">
          <a:extLst>
            <a:ext uri="{FF2B5EF4-FFF2-40B4-BE49-F238E27FC236}">
              <a16:creationId xmlns:a16="http://schemas.microsoft.com/office/drawing/2014/main" id="{5A270520-B7A1-4174-8015-15A34F9A4FD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45" name="Text Box 15">
          <a:extLst>
            <a:ext uri="{FF2B5EF4-FFF2-40B4-BE49-F238E27FC236}">
              <a16:creationId xmlns:a16="http://schemas.microsoft.com/office/drawing/2014/main" id="{1C4A9DAC-01F0-4576-A156-25D4F27018D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46" name="Text Box 17">
          <a:extLst>
            <a:ext uri="{FF2B5EF4-FFF2-40B4-BE49-F238E27FC236}">
              <a16:creationId xmlns:a16="http://schemas.microsoft.com/office/drawing/2014/main" id="{EA6C8529-6370-4611-A1F7-E66A723CE7C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47" name="Text Box 19">
          <a:extLst>
            <a:ext uri="{FF2B5EF4-FFF2-40B4-BE49-F238E27FC236}">
              <a16:creationId xmlns:a16="http://schemas.microsoft.com/office/drawing/2014/main" id="{FD7D46F5-5516-4E84-949B-017C0F6222F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48" name="Text Box 21">
          <a:extLst>
            <a:ext uri="{FF2B5EF4-FFF2-40B4-BE49-F238E27FC236}">
              <a16:creationId xmlns:a16="http://schemas.microsoft.com/office/drawing/2014/main" id="{F9DE56DF-2D73-4FFA-BA44-0FA66F35387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49" name="Text Box 23">
          <a:extLst>
            <a:ext uri="{FF2B5EF4-FFF2-40B4-BE49-F238E27FC236}">
              <a16:creationId xmlns:a16="http://schemas.microsoft.com/office/drawing/2014/main" id="{AC1D0B26-94E0-49B1-A7BD-6088B665602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50" name="Text Box 1">
          <a:extLst>
            <a:ext uri="{FF2B5EF4-FFF2-40B4-BE49-F238E27FC236}">
              <a16:creationId xmlns:a16="http://schemas.microsoft.com/office/drawing/2014/main" id="{74EB588A-B27A-4030-A72F-BE0AFCA1ADA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51" name="Text Box 3">
          <a:extLst>
            <a:ext uri="{FF2B5EF4-FFF2-40B4-BE49-F238E27FC236}">
              <a16:creationId xmlns:a16="http://schemas.microsoft.com/office/drawing/2014/main" id="{E82BC830-E09B-4772-BA1D-1B375C2BA72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52" name="Text Box 5">
          <a:extLst>
            <a:ext uri="{FF2B5EF4-FFF2-40B4-BE49-F238E27FC236}">
              <a16:creationId xmlns:a16="http://schemas.microsoft.com/office/drawing/2014/main" id="{590D6AC1-3DBC-4C44-A3C5-F1307EEF1CB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53" name="Text Box 7">
          <a:extLst>
            <a:ext uri="{FF2B5EF4-FFF2-40B4-BE49-F238E27FC236}">
              <a16:creationId xmlns:a16="http://schemas.microsoft.com/office/drawing/2014/main" id="{E2B18AA8-D2CE-4C3A-AC01-795E819111A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54" name="Text Box 1">
          <a:extLst>
            <a:ext uri="{FF2B5EF4-FFF2-40B4-BE49-F238E27FC236}">
              <a16:creationId xmlns:a16="http://schemas.microsoft.com/office/drawing/2014/main" id="{6E20F179-0412-4FCC-AD66-4844874C869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55" name="Text Box 3">
          <a:extLst>
            <a:ext uri="{FF2B5EF4-FFF2-40B4-BE49-F238E27FC236}">
              <a16:creationId xmlns:a16="http://schemas.microsoft.com/office/drawing/2014/main" id="{F45E9645-5CC1-4295-94CB-479720CD066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56" name="Text Box 5">
          <a:extLst>
            <a:ext uri="{FF2B5EF4-FFF2-40B4-BE49-F238E27FC236}">
              <a16:creationId xmlns:a16="http://schemas.microsoft.com/office/drawing/2014/main" id="{9BD65D71-ED2C-4FAA-9443-9A1A8AB6488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57" name="Text Box 7">
          <a:extLst>
            <a:ext uri="{FF2B5EF4-FFF2-40B4-BE49-F238E27FC236}">
              <a16:creationId xmlns:a16="http://schemas.microsoft.com/office/drawing/2014/main" id="{8664FB4C-BA5D-4133-BFE2-947B21B4A2A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58" name="Text Box 1">
          <a:extLst>
            <a:ext uri="{FF2B5EF4-FFF2-40B4-BE49-F238E27FC236}">
              <a16:creationId xmlns:a16="http://schemas.microsoft.com/office/drawing/2014/main" id="{42994C62-8D4D-419C-8064-C1AB1E4C4E1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59" name="Text Box 3">
          <a:extLst>
            <a:ext uri="{FF2B5EF4-FFF2-40B4-BE49-F238E27FC236}">
              <a16:creationId xmlns:a16="http://schemas.microsoft.com/office/drawing/2014/main" id="{CE03ACA8-E851-4B0E-B51C-D2D419A15BF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60" name="Text Box 5">
          <a:extLst>
            <a:ext uri="{FF2B5EF4-FFF2-40B4-BE49-F238E27FC236}">
              <a16:creationId xmlns:a16="http://schemas.microsoft.com/office/drawing/2014/main" id="{1ACDB655-C493-4D9F-B6FF-AA46D835E7C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61" name="Text Box 7">
          <a:extLst>
            <a:ext uri="{FF2B5EF4-FFF2-40B4-BE49-F238E27FC236}">
              <a16:creationId xmlns:a16="http://schemas.microsoft.com/office/drawing/2014/main" id="{33FE2DE2-5404-499E-A6B2-FB146199370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62" name="Text Box 9">
          <a:extLst>
            <a:ext uri="{FF2B5EF4-FFF2-40B4-BE49-F238E27FC236}">
              <a16:creationId xmlns:a16="http://schemas.microsoft.com/office/drawing/2014/main" id="{A175E3C4-9817-4F33-86CA-00B35A1D434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63" name="Text Box 11">
          <a:extLst>
            <a:ext uri="{FF2B5EF4-FFF2-40B4-BE49-F238E27FC236}">
              <a16:creationId xmlns:a16="http://schemas.microsoft.com/office/drawing/2014/main" id="{643FBACF-CD91-4DC1-9F8F-CB0FA03A025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64" name="Text Box 13">
          <a:extLst>
            <a:ext uri="{FF2B5EF4-FFF2-40B4-BE49-F238E27FC236}">
              <a16:creationId xmlns:a16="http://schemas.microsoft.com/office/drawing/2014/main" id="{D08342AA-6D7A-4799-BF4D-E650F3E9211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65" name="Text Box 15">
          <a:extLst>
            <a:ext uri="{FF2B5EF4-FFF2-40B4-BE49-F238E27FC236}">
              <a16:creationId xmlns:a16="http://schemas.microsoft.com/office/drawing/2014/main" id="{EC3C5857-3D5B-41D4-A7C6-8B289F700F6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66" name="Text Box 17">
          <a:extLst>
            <a:ext uri="{FF2B5EF4-FFF2-40B4-BE49-F238E27FC236}">
              <a16:creationId xmlns:a16="http://schemas.microsoft.com/office/drawing/2014/main" id="{F5C26D8C-2EFE-4AEE-AB9E-0E92FECF57C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67" name="Text Box 19">
          <a:extLst>
            <a:ext uri="{FF2B5EF4-FFF2-40B4-BE49-F238E27FC236}">
              <a16:creationId xmlns:a16="http://schemas.microsoft.com/office/drawing/2014/main" id="{4A1D10B1-61F7-4B70-9C0C-93F5457A34F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68" name="Text Box 21">
          <a:extLst>
            <a:ext uri="{FF2B5EF4-FFF2-40B4-BE49-F238E27FC236}">
              <a16:creationId xmlns:a16="http://schemas.microsoft.com/office/drawing/2014/main" id="{1FDD356E-9EB6-4D6D-9E98-0B3BEA8A13C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69" name="Text Box 23">
          <a:extLst>
            <a:ext uri="{FF2B5EF4-FFF2-40B4-BE49-F238E27FC236}">
              <a16:creationId xmlns:a16="http://schemas.microsoft.com/office/drawing/2014/main" id="{3C468BB6-0A37-433D-8A53-1665C4327F5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70" name="Text Box 1">
          <a:extLst>
            <a:ext uri="{FF2B5EF4-FFF2-40B4-BE49-F238E27FC236}">
              <a16:creationId xmlns:a16="http://schemas.microsoft.com/office/drawing/2014/main" id="{C73911A8-DCFC-4401-9D95-D5CC4D08A48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71" name="Text Box 3">
          <a:extLst>
            <a:ext uri="{FF2B5EF4-FFF2-40B4-BE49-F238E27FC236}">
              <a16:creationId xmlns:a16="http://schemas.microsoft.com/office/drawing/2014/main" id="{F3DE88F1-8256-46E2-B2FE-164385B948A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72" name="Text Box 5">
          <a:extLst>
            <a:ext uri="{FF2B5EF4-FFF2-40B4-BE49-F238E27FC236}">
              <a16:creationId xmlns:a16="http://schemas.microsoft.com/office/drawing/2014/main" id="{B0AFD620-C257-4CBB-8F2B-D0F5BE1A761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73" name="Text Box 7">
          <a:extLst>
            <a:ext uri="{FF2B5EF4-FFF2-40B4-BE49-F238E27FC236}">
              <a16:creationId xmlns:a16="http://schemas.microsoft.com/office/drawing/2014/main" id="{2A31746D-8DC9-40FF-B3BA-3135AD74903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74" name="Text Box 9">
          <a:extLst>
            <a:ext uri="{FF2B5EF4-FFF2-40B4-BE49-F238E27FC236}">
              <a16:creationId xmlns:a16="http://schemas.microsoft.com/office/drawing/2014/main" id="{DD39AEDF-4D96-4CF7-B5E4-77A803D1AD8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75" name="Text Box 11">
          <a:extLst>
            <a:ext uri="{FF2B5EF4-FFF2-40B4-BE49-F238E27FC236}">
              <a16:creationId xmlns:a16="http://schemas.microsoft.com/office/drawing/2014/main" id="{0E9473FB-6EE5-47E2-8C2B-16502272CD2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76" name="Text Box 13">
          <a:extLst>
            <a:ext uri="{FF2B5EF4-FFF2-40B4-BE49-F238E27FC236}">
              <a16:creationId xmlns:a16="http://schemas.microsoft.com/office/drawing/2014/main" id="{073B4786-9BFD-4568-9831-CAD63D81015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77" name="Text Box 15">
          <a:extLst>
            <a:ext uri="{FF2B5EF4-FFF2-40B4-BE49-F238E27FC236}">
              <a16:creationId xmlns:a16="http://schemas.microsoft.com/office/drawing/2014/main" id="{B6AF7DD0-2937-4680-AD91-6928F640827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78" name="Text Box 17">
          <a:extLst>
            <a:ext uri="{FF2B5EF4-FFF2-40B4-BE49-F238E27FC236}">
              <a16:creationId xmlns:a16="http://schemas.microsoft.com/office/drawing/2014/main" id="{15658F25-206A-4AA2-92FB-3289D9DC1B0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79" name="Text Box 19">
          <a:extLst>
            <a:ext uri="{FF2B5EF4-FFF2-40B4-BE49-F238E27FC236}">
              <a16:creationId xmlns:a16="http://schemas.microsoft.com/office/drawing/2014/main" id="{C53C71BE-9F4C-4C03-AB53-CF8C650BA95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80" name="Text Box 21">
          <a:extLst>
            <a:ext uri="{FF2B5EF4-FFF2-40B4-BE49-F238E27FC236}">
              <a16:creationId xmlns:a16="http://schemas.microsoft.com/office/drawing/2014/main" id="{A1305B0E-10EF-42D4-8FAE-105A60F1F13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81" name="Text Box 23">
          <a:extLst>
            <a:ext uri="{FF2B5EF4-FFF2-40B4-BE49-F238E27FC236}">
              <a16:creationId xmlns:a16="http://schemas.microsoft.com/office/drawing/2014/main" id="{CD8F986A-512B-47CD-A59D-D393F051BC7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82" name="Text Box 1">
          <a:extLst>
            <a:ext uri="{FF2B5EF4-FFF2-40B4-BE49-F238E27FC236}">
              <a16:creationId xmlns:a16="http://schemas.microsoft.com/office/drawing/2014/main" id="{6FA1B03F-CC76-421D-9431-C07BE77A79F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83" name="Text Box 3">
          <a:extLst>
            <a:ext uri="{FF2B5EF4-FFF2-40B4-BE49-F238E27FC236}">
              <a16:creationId xmlns:a16="http://schemas.microsoft.com/office/drawing/2014/main" id="{EE66D031-58EB-4E88-92BB-42FBB7540B1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84" name="Text Box 5">
          <a:extLst>
            <a:ext uri="{FF2B5EF4-FFF2-40B4-BE49-F238E27FC236}">
              <a16:creationId xmlns:a16="http://schemas.microsoft.com/office/drawing/2014/main" id="{C2978D5D-9E88-4CB9-8437-CB0148AA0A0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85" name="Text Box 7">
          <a:extLst>
            <a:ext uri="{FF2B5EF4-FFF2-40B4-BE49-F238E27FC236}">
              <a16:creationId xmlns:a16="http://schemas.microsoft.com/office/drawing/2014/main" id="{ED82A929-49FD-4F8F-940D-A8C08F791C6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86" name="Text Box 1">
          <a:extLst>
            <a:ext uri="{FF2B5EF4-FFF2-40B4-BE49-F238E27FC236}">
              <a16:creationId xmlns:a16="http://schemas.microsoft.com/office/drawing/2014/main" id="{3442628B-A331-4082-85A3-CDEE0864131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87" name="Text Box 3">
          <a:extLst>
            <a:ext uri="{FF2B5EF4-FFF2-40B4-BE49-F238E27FC236}">
              <a16:creationId xmlns:a16="http://schemas.microsoft.com/office/drawing/2014/main" id="{1BDC6564-D80B-426C-9C3E-243AA113CDD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88" name="Text Box 5">
          <a:extLst>
            <a:ext uri="{FF2B5EF4-FFF2-40B4-BE49-F238E27FC236}">
              <a16:creationId xmlns:a16="http://schemas.microsoft.com/office/drawing/2014/main" id="{7202FE42-FAAE-40FA-9462-2F9033A302F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89" name="Text Box 7">
          <a:extLst>
            <a:ext uri="{FF2B5EF4-FFF2-40B4-BE49-F238E27FC236}">
              <a16:creationId xmlns:a16="http://schemas.microsoft.com/office/drawing/2014/main" id="{B071ED92-6602-4921-B73D-153CA0D6775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90" name="Text Box 1">
          <a:extLst>
            <a:ext uri="{FF2B5EF4-FFF2-40B4-BE49-F238E27FC236}">
              <a16:creationId xmlns:a16="http://schemas.microsoft.com/office/drawing/2014/main" id="{49A662B7-9EBB-4652-9CCD-B7B388E7FBB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91" name="Text Box 3">
          <a:extLst>
            <a:ext uri="{FF2B5EF4-FFF2-40B4-BE49-F238E27FC236}">
              <a16:creationId xmlns:a16="http://schemas.microsoft.com/office/drawing/2014/main" id="{1B0E1581-D535-481D-80F6-AC33D39AAD7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92" name="Text Box 5">
          <a:extLst>
            <a:ext uri="{FF2B5EF4-FFF2-40B4-BE49-F238E27FC236}">
              <a16:creationId xmlns:a16="http://schemas.microsoft.com/office/drawing/2014/main" id="{99E88457-0592-4498-B81B-ACB05FE9EB7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493" name="Text Box 7">
          <a:extLst>
            <a:ext uri="{FF2B5EF4-FFF2-40B4-BE49-F238E27FC236}">
              <a16:creationId xmlns:a16="http://schemas.microsoft.com/office/drawing/2014/main" id="{634BDF88-6F99-4730-9C68-80781098AC9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94" name="Text Box 1">
          <a:extLst>
            <a:ext uri="{FF2B5EF4-FFF2-40B4-BE49-F238E27FC236}">
              <a16:creationId xmlns:a16="http://schemas.microsoft.com/office/drawing/2014/main" id="{405C18F3-429E-4EF7-A172-CB1999E03A7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95" name="Text Box 3">
          <a:extLst>
            <a:ext uri="{FF2B5EF4-FFF2-40B4-BE49-F238E27FC236}">
              <a16:creationId xmlns:a16="http://schemas.microsoft.com/office/drawing/2014/main" id="{3F13E7B3-5A19-4AD3-A8AF-E5BABAD8DD6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96" name="Text Box 5">
          <a:extLst>
            <a:ext uri="{FF2B5EF4-FFF2-40B4-BE49-F238E27FC236}">
              <a16:creationId xmlns:a16="http://schemas.microsoft.com/office/drawing/2014/main" id="{3AE14CD7-21AE-4DCA-870C-5CAB41EB3D6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97" name="Text Box 7">
          <a:extLst>
            <a:ext uri="{FF2B5EF4-FFF2-40B4-BE49-F238E27FC236}">
              <a16:creationId xmlns:a16="http://schemas.microsoft.com/office/drawing/2014/main" id="{0F2C55B6-9364-447C-931F-32FBAAC71B0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98" name="Text Box 9">
          <a:extLst>
            <a:ext uri="{FF2B5EF4-FFF2-40B4-BE49-F238E27FC236}">
              <a16:creationId xmlns:a16="http://schemas.microsoft.com/office/drawing/2014/main" id="{B9D310E5-964D-4DE3-B3CC-599428882B0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499" name="Text Box 11">
          <a:extLst>
            <a:ext uri="{FF2B5EF4-FFF2-40B4-BE49-F238E27FC236}">
              <a16:creationId xmlns:a16="http://schemas.microsoft.com/office/drawing/2014/main" id="{DF381A7D-E0B4-47E1-87C3-C93200E0A33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00" name="Text Box 13">
          <a:extLst>
            <a:ext uri="{FF2B5EF4-FFF2-40B4-BE49-F238E27FC236}">
              <a16:creationId xmlns:a16="http://schemas.microsoft.com/office/drawing/2014/main" id="{24EECD48-34CF-4AE1-A576-4A0B63B8326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01" name="Text Box 15">
          <a:extLst>
            <a:ext uri="{FF2B5EF4-FFF2-40B4-BE49-F238E27FC236}">
              <a16:creationId xmlns:a16="http://schemas.microsoft.com/office/drawing/2014/main" id="{5621F6E7-E027-4B9A-B767-A8994E132B9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02" name="Text Box 17">
          <a:extLst>
            <a:ext uri="{FF2B5EF4-FFF2-40B4-BE49-F238E27FC236}">
              <a16:creationId xmlns:a16="http://schemas.microsoft.com/office/drawing/2014/main" id="{C0A75EA1-C30A-40DE-A6D1-59478039326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03" name="Text Box 19">
          <a:extLst>
            <a:ext uri="{FF2B5EF4-FFF2-40B4-BE49-F238E27FC236}">
              <a16:creationId xmlns:a16="http://schemas.microsoft.com/office/drawing/2014/main" id="{C3CE3EC7-2B63-434B-8A43-C192470283F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04" name="Text Box 21">
          <a:extLst>
            <a:ext uri="{FF2B5EF4-FFF2-40B4-BE49-F238E27FC236}">
              <a16:creationId xmlns:a16="http://schemas.microsoft.com/office/drawing/2014/main" id="{444C900B-8DCA-4383-BD6D-30A00D099FD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05" name="Text Box 23">
          <a:extLst>
            <a:ext uri="{FF2B5EF4-FFF2-40B4-BE49-F238E27FC236}">
              <a16:creationId xmlns:a16="http://schemas.microsoft.com/office/drawing/2014/main" id="{7EBBF10E-EBB0-4300-826A-C41C87FEA25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06" name="Text Box 1">
          <a:extLst>
            <a:ext uri="{FF2B5EF4-FFF2-40B4-BE49-F238E27FC236}">
              <a16:creationId xmlns:a16="http://schemas.microsoft.com/office/drawing/2014/main" id="{8D1DEDE9-0B69-43A3-8766-01486949486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07" name="Text Box 3">
          <a:extLst>
            <a:ext uri="{FF2B5EF4-FFF2-40B4-BE49-F238E27FC236}">
              <a16:creationId xmlns:a16="http://schemas.microsoft.com/office/drawing/2014/main" id="{FE8E43BA-5F76-42B3-A173-B7DB90FCD0B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08" name="Text Box 5">
          <a:extLst>
            <a:ext uri="{FF2B5EF4-FFF2-40B4-BE49-F238E27FC236}">
              <a16:creationId xmlns:a16="http://schemas.microsoft.com/office/drawing/2014/main" id="{C0315F18-1EEC-4C4C-8874-BFE62173FBD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09" name="Text Box 7">
          <a:extLst>
            <a:ext uri="{FF2B5EF4-FFF2-40B4-BE49-F238E27FC236}">
              <a16:creationId xmlns:a16="http://schemas.microsoft.com/office/drawing/2014/main" id="{1CE3F38E-72D9-4939-9115-2EF8432B45D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10" name="Text Box 9">
          <a:extLst>
            <a:ext uri="{FF2B5EF4-FFF2-40B4-BE49-F238E27FC236}">
              <a16:creationId xmlns:a16="http://schemas.microsoft.com/office/drawing/2014/main" id="{A8D244F2-B31D-42B4-8666-B571CB40173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11" name="Text Box 11">
          <a:extLst>
            <a:ext uri="{FF2B5EF4-FFF2-40B4-BE49-F238E27FC236}">
              <a16:creationId xmlns:a16="http://schemas.microsoft.com/office/drawing/2014/main" id="{B1E8D7CA-F258-438A-967C-702A5F93867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12" name="Text Box 13">
          <a:extLst>
            <a:ext uri="{FF2B5EF4-FFF2-40B4-BE49-F238E27FC236}">
              <a16:creationId xmlns:a16="http://schemas.microsoft.com/office/drawing/2014/main" id="{2C035925-F8B5-4B94-81B3-76DB56F86A3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13" name="Text Box 15">
          <a:extLst>
            <a:ext uri="{FF2B5EF4-FFF2-40B4-BE49-F238E27FC236}">
              <a16:creationId xmlns:a16="http://schemas.microsoft.com/office/drawing/2014/main" id="{C0ED3A92-E147-442E-BACA-840BD57BF33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14" name="Text Box 17">
          <a:extLst>
            <a:ext uri="{FF2B5EF4-FFF2-40B4-BE49-F238E27FC236}">
              <a16:creationId xmlns:a16="http://schemas.microsoft.com/office/drawing/2014/main" id="{520837A1-2076-4CBC-B9E7-246E59740E3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15" name="Text Box 19">
          <a:extLst>
            <a:ext uri="{FF2B5EF4-FFF2-40B4-BE49-F238E27FC236}">
              <a16:creationId xmlns:a16="http://schemas.microsoft.com/office/drawing/2014/main" id="{F17DE12A-F972-408C-BA27-5B5746013BB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16" name="Text Box 21">
          <a:extLst>
            <a:ext uri="{FF2B5EF4-FFF2-40B4-BE49-F238E27FC236}">
              <a16:creationId xmlns:a16="http://schemas.microsoft.com/office/drawing/2014/main" id="{4629F58F-7C1F-4FAE-B65F-6312A356293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17" name="Text Box 23">
          <a:extLst>
            <a:ext uri="{FF2B5EF4-FFF2-40B4-BE49-F238E27FC236}">
              <a16:creationId xmlns:a16="http://schemas.microsoft.com/office/drawing/2014/main" id="{339538C4-15A2-478D-8D0D-6A26CE0D167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18" name="Text Box 1">
          <a:extLst>
            <a:ext uri="{FF2B5EF4-FFF2-40B4-BE49-F238E27FC236}">
              <a16:creationId xmlns:a16="http://schemas.microsoft.com/office/drawing/2014/main" id="{3C228776-C437-465B-9C23-70B08AE939C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19" name="Text Box 3">
          <a:extLst>
            <a:ext uri="{FF2B5EF4-FFF2-40B4-BE49-F238E27FC236}">
              <a16:creationId xmlns:a16="http://schemas.microsoft.com/office/drawing/2014/main" id="{F5C293C1-2148-43F4-8373-6B0F7793622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20" name="Text Box 5">
          <a:extLst>
            <a:ext uri="{FF2B5EF4-FFF2-40B4-BE49-F238E27FC236}">
              <a16:creationId xmlns:a16="http://schemas.microsoft.com/office/drawing/2014/main" id="{86665046-EBF8-4596-A95F-ACE2E647A07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21" name="Text Box 7">
          <a:extLst>
            <a:ext uri="{FF2B5EF4-FFF2-40B4-BE49-F238E27FC236}">
              <a16:creationId xmlns:a16="http://schemas.microsoft.com/office/drawing/2014/main" id="{B150796E-4493-41CE-A7D4-B9B1A65A310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22" name="Text Box 1">
          <a:extLst>
            <a:ext uri="{FF2B5EF4-FFF2-40B4-BE49-F238E27FC236}">
              <a16:creationId xmlns:a16="http://schemas.microsoft.com/office/drawing/2014/main" id="{067756D0-078C-427C-ADF5-E0EFCD3608C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23" name="Text Box 3">
          <a:extLst>
            <a:ext uri="{FF2B5EF4-FFF2-40B4-BE49-F238E27FC236}">
              <a16:creationId xmlns:a16="http://schemas.microsoft.com/office/drawing/2014/main" id="{56D25E54-F94E-4902-9389-CF3A2E32099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24" name="Text Box 5">
          <a:extLst>
            <a:ext uri="{FF2B5EF4-FFF2-40B4-BE49-F238E27FC236}">
              <a16:creationId xmlns:a16="http://schemas.microsoft.com/office/drawing/2014/main" id="{35C34542-B33C-4274-BCB9-949E045B72B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25" name="Text Box 7">
          <a:extLst>
            <a:ext uri="{FF2B5EF4-FFF2-40B4-BE49-F238E27FC236}">
              <a16:creationId xmlns:a16="http://schemas.microsoft.com/office/drawing/2014/main" id="{DF0524AD-0A03-47F7-8ACD-7EA3C33F6D8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26" name="Text Box 1">
          <a:extLst>
            <a:ext uri="{FF2B5EF4-FFF2-40B4-BE49-F238E27FC236}">
              <a16:creationId xmlns:a16="http://schemas.microsoft.com/office/drawing/2014/main" id="{BC71C44C-ADC3-4A4D-9B8C-369E42F5CA6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27" name="Text Box 3">
          <a:extLst>
            <a:ext uri="{FF2B5EF4-FFF2-40B4-BE49-F238E27FC236}">
              <a16:creationId xmlns:a16="http://schemas.microsoft.com/office/drawing/2014/main" id="{CE6EBD8D-0381-4C2B-97AD-0182169E251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28" name="Text Box 5">
          <a:extLst>
            <a:ext uri="{FF2B5EF4-FFF2-40B4-BE49-F238E27FC236}">
              <a16:creationId xmlns:a16="http://schemas.microsoft.com/office/drawing/2014/main" id="{757C7E87-D2AB-4BF4-8327-941AA457E0B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29" name="Text Box 7">
          <a:extLst>
            <a:ext uri="{FF2B5EF4-FFF2-40B4-BE49-F238E27FC236}">
              <a16:creationId xmlns:a16="http://schemas.microsoft.com/office/drawing/2014/main" id="{CF96D3EF-79B7-4116-9305-728DA950FD7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30" name="Text Box 9">
          <a:extLst>
            <a:ext uri="{FF2B5EF4-FFF2-40B4-BE49-F238E27FC236}">
              <a16:creationId xmlns:a16="http://schemas.microsoft.com/office/drawing/2014/main" id="{5E2025F3-8430-4056-8384-98D264CF5C6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31" name="Text Box 11">
          <a:extLst>
            <a:ext uri="{FF2B5EF4-FFF2-40B4-BE49-F238E27FC236}">
              <a16:creationId xmlns:a16="http://schemas.microsoft.com/office/drawing/2014/main" id="{111572E7-51D1-423C-B0F7-99E6D8C77A1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32" name="Text Box 13">
          <a:extLst>
            <a:ext uri="{FF2B5EF4-FFF2-40B4-BE49-F238E27FC236}">
              <a16:creationId xmlns:a16="http://schemas.microsoft.com/office/drawing/2014/main" id="{3893B544-A961-4B9F-A1B6-F673C6327F2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33" name="Text Box 15">
          <a:extLst>
            <a:ext uri="{FF2B5EF4-FFF2-40B4-BE49-F238E27FC236}">
              <a16:creationId xmlns:a16="http://schemas.microsoft.com/office/drawing/2014/main" id="{C6092FC2-AD09-407A-9822-1BCFDE68D00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34" name="Text Box 17">
          <a:extLst>
            <a:ext uri="{FF2B5EF4-FFF2-40B4-BE49-F238E27FC236}">
              <a16:creationId xmlns:a16="http://schemas.microsoft.com/office/drawing/2014/main" id="{BBAD3A21-817B-42EC-94DE-282096302FC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35" name="Text Box 19">
          <a:extLst>
            <a:ext uri="{FF2B5EF4-FFF2-40B4-BE49-F238E27FC236}">
              <a16:creationId xmlns:a16="http://schemas.microsoft.com/office/drawing/2014/main" id="{B7DEAD7B-11F2-42B2-AAE0-483FEAD7C1B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36" name="Text Box 21">
          <a:extLst>
            <a:ext uri="{FF2B5EF4-FFF2-40B4-BE49-F238E27FC236}">
              <a16:creationId xmlns:a16="http://schemas.microsoft.com/office/drawing/2014/main" id="{73C5989D-C476-4C9A-9E39-CD9115B247F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37" name="Text Box 23">
          <a:extLst>
            <a:ext uri="{FF2B5EF4-FFF2-40B4-BE49-F238E27FC236}">
              <a16:creationId xmlns:a16="http://schemas.microsoft.com/office/drawing/2014/main" id="{80B4F31D-749E-4583-8B23-47E399B3DA9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38" name="Text Box 1">
          <a:extLst>
            <a:ext uri="{FF2B5EF4-FFF2-40B4-BE49-F238E27FC236}">
              <a16:creationId xmlns:a16="http://schemas.microsoft.com/office/drawing/2014/main" id="{28F09534-B873-45E5-9162-007A76023F8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39" name="Text Box 3">
          <a:extLst>
            <a:ext uri="{FF2B5EF4-FFF2-40B4-BE49-F238E27FC236}">
              <a16:creationId xmlns:a16="http://schemas.microsoft.com/office/drawing/2014/main" id="{51A0E53F-96E0-444C-B9A8-5E4009BCCB5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40" name="Text Box 5">
          <a:extLst>
            <a:ext uri="{FF2B5EF4-FFF2-40B4-BE49-F238E27FC236}">
              <a16:creationId xmlns:a16="http://schemas.microsoft.com/office/drawing/2014/main" id="{45671D59-7CA6-4B9E-900F-3501C35D641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41" name="Text Box 7">
          <a:extLst>
            <a:ext uri="{FF2B5EF4-FFF2-40B4-BE49-F238E27FC236}">
              <a16:creationId xmlns:a16="http://schemas.microsoft.com/office/drawing/2014/main" id="{91930963-3AE8-4A30-B290-06CFC87506D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42" name="Text Box 9">
          <a:extLst>
            <a:ext uri="{FF2B5EF4-FFF2-40B4-BE49-F238E27FC236}">
              <a16:creationId xmlns:a16="http://schemas.microsoft.com/office/drawing/2014/main" id="{0A531B36-F0EC-41C2-9FBF-43C177839F2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43" name="Text Box 11">
          <a:extLst>
            <a:ext uri="{FF2B5EF4-FFF2-40B4-BE49-F238E27FC236}">
              <a16:creationId xmlns:a16="http://schemas.microsoft.com/office/drawing/2014/main" id="{173D5D05-0B5D-45FE-93FF-E8A6C24F291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44" name="Text Box 13">
          <a:extLst>
            <a:ext uri="{FF2B5EF4-FFF2-40B4-BE49-F238E27FC236}">
              <a16:creationId xmlns:a16="http://schemas.microsoft.com/office/drawing/2014/main" id="{D45A3F8C-2097-48AA-AADF-E258BB023CD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45" name="Text Box 15">
          <a:extLst>
            <a:ext uri="{FF2B5EF4-FFF2-40B4-BE49-F238E27FC236}">
              <a16:creationId xmlns:a16="http://schemas.microsoft.com/office/drawing/2014/main" id="{FFCC3306-8063-412E-868A-81BAEE0DB5C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46" name="Text Box 17">
          <a:extLst>
            <a:ext uri="{FF2B5EF4-FFF2-40B4-BE49-F238E27FC236}">
              <a16:creationId xmlns:a16="http://schemas.microsoft.com/office/drawing/2014/main" id="{4DE458F8-BA76-4074-ADE0-8D46CD79F75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47" name="Text Box 19">
          <a:extLst>
            <a:ext uri="{FF2B5EF4-FFF2-40B4-BE49-F238E27FC236}">
              <a16:creationId xmlns:a16="http://schemas.microsoft.com/office/drawing/2014/main" id="{B6E754D3-7928-4E35-9ECC-87EC8476AEE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48" name="Text Box 21">
          <a:extLst>
            <a:ext uri="{FF2B5EF4-FFF2-40B4-BE49-F238E27FC236}">
              <a16:creationId xmlns:a16="http://schemas.microsoft.com/office/drawing/2014/main" id="{9DC0FB80-E29C-4722-937B-04A47B4F690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49" name="Text Box 23">
          <a:extLst>
            <a:ext uri="{FF2B5EF4-FFF2-40B4-BE49-F238E27FC236}">
              <a16:creationId xmlns:a16="http://schemas.microsoft.com/office/drawing/2014/main" id="{20527ABB-CC7B-4202-A954-4E9B3271D12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50" name="Text Box 1">
          <a:extLst>
            <a:ext uri="{FF2B5EF4-FFF2-40B4-BE49-F238E27FC236}">
              <a16:creationId xmlns:a16="http://schemas.microsoft.com/office/drawing/2014/main" id="{A1F1C5ED-E7D8-4DD8-A207-8F3155F95A9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51" name="Text Box 3">
          <a:extLst>
            <a:ext uri="{FF2B5EF4-FFF2-40B4-BE49-F238E27FC236}">
              <a16:creationId xmlns:a16="http://schemas.microsoft.com/office/drawing/2014/main" id="{B870BB59-5C00-4760-B9F7-C785714CC60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52" name="Text Box 5">
          <a:extLst>
            <a:ext uri="{FF2B5EF4-FFF2-40B4-BE49-F238E27FC236}">
              <a16:creationId xmlns:a16="http://schemas.microsoft.com/office/drawing/2014/main" id="{69436C2E-87C1-42E4-A728-08DEB19C330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53" name="Text Box 7">
          <a:extLst>
            <a:ext uri="{FF2B5EF4-FFF2-40B4-BE49-F238E27FC236}">
              <a16:creationId xmlns:a16="http://schemas.microsoft.com/office/drawing/2014/main" id="{84D6AE8F-6850-4535-A18F-9CBFC70B84B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54" name="Text Box 1">
          <a:extLst>
            <a:ext uri="{FF2B5EF4-FFF2-40B4-BE49-F238E27FC236}">
              <a16:creationId xmlns:a16="http://schemas.microsoft.com/office/drawing/2014/main" id="{2BE6EA8C-0A41-4C40-A82E-F552CD945FB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55" name="Text Box 3">
          <a:extLst>
            <a:ext uri="{FF2B5EF4-FFF2-40B4-BE49-F238E27FC236}">
              <a16:creationId xmlns:a16="http://schemas.microsoft.com/office/drawing/2014/main" id="{BED55F13-59C0-458B-ABE6-DFEB7452A3B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56" name="Text Box 5">
          <a:extLst>
            <a:ext uri="{FF2B5EF4-FFF2-40B4-BE49-F238E27FC236}">
              <a16:creationId xmlns:a16="http://schemas.microsoft.com/office/drawing/2014/main" id="{9CB6E398-5A75-48BC-89CD-0B4F2C34BC4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57" name="Text Box 7">
          <a:extLst>
            <a:ext uri="{FF2B5EF4-FFF2-40B4-BE49-F238E27FC236}">
              <a16:creationId xmlns:a16="http://schemas.microsoft.com/office/drawing/2014/main" id="{FBCC9F75-8BB5-40A5-8F60-16753CF5EFD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58" name="Text Box 1">
          <a:extLst>
            <a:ext uri="{FF2B5EF4-FFF2-40B4-BE49-F238E27FC236}">
              <a16:creationId xmlns:a16="http://schemas.microsoft.com/office/drawing/2014/main" id="{8BDDE564-43E6-4834-B9B1-15C6155830A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59" name="Text Box 3">
          <a:extLst>
            <a:ext uri="{FF2B5EF4-FFF2-40B4-BE49-F238E27FC236}">
              <a16:creationId xmlns:a16="http://schemas.microsoft.com/office/drawing/2014/main" id="{0E14961F-F92A-4DBF-B5D2-DC07B27CAC5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60" name="Text Box 5">
          <a:extLst>
            <a:ext uri="{FF2B5EF4-FFF2-40B4-BE49-F238E27FC236}">
              <a16:creationId xmlns:a16="http://schemas.microsoft.com/office/drawing/2014/main" id="{4AEED084-ED71-4DFF-93B7-F90859282D5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61" name="Text Box 7">
          <a:extLst>
            <a:ext uri="{FF2B5EF4-FFF2-40B4-BE49-F238E27FC236}">
              <a16:creationId xmlns:a16="http://schemas.microsoft.com/office/drawing/2014/main" id="{EB0249E4-C17C-4D1B-8988-43EE0491262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62" name="Text Box 1">
          <a:extLst>
            <a:ext uri="{FF2B5EF4-FFF2-40B4-BE49-F238E27FC236}">
              <a16:creationId xmlns:a16="http://schemas.microsoft.com/office/drawing/2014/main" id="{A7812186-96F0-4524-9E03-26937967F9D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63" name="Text Box 3">
          <a:extLst>
            <a:ext uri="{FF2B5EF4-FFF2-40B4-BE49-F238E27FC236}">
              <a16:creationId xmlns:a16="http://schemas.microsoft.com/office/drawing/2014/main" id="{D575D7CD-0D05-4EF3-85B7-8BDDCC4FB5A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64" name="Text Box 5">
          <a:extLst>
            <a:ext uri="{FF2B5EF4-FFF2-40B4-BE49-F238E27FC236}">
              <a16:creationId xmlns:a16="http://schemas.microsoft.com/office/drawing/2014/main" id="{249D599D-A0EE-4E60-9194-E450C3AD25C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65" name="Text Box 7">
          <a:extLst>
            <a:ext uri="{FF2B5EF4-FFF2-40B4-BE49-F238E27FC236}">
              <a16:creationId xmlns:a16="http://schemas.microsoft.com/office/drawing/2014/main" id="{A49BD2AD-E397-46E4-9484-83BD3CA446B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66" name="Text Box 9">
          <a:extLst>
            <a:ext uri="{FF2B5EF4-FFF2-40B4-BE49-F238E27FC236}">
              <a16:creationId xmlns:a16="http://schemas.microsoft.com/office/drawing/2014/main" id="{D0B00583-AF63-4E75-B68D-EFEC501B62C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67" name="Text Box 11">
          <a:extLst>
            <a:ext uri="{FF2B5EF4-FFF2-40B4-BE49-F238E27FC236}">
              <a16:creationId xmlns:a16="http://schemas.microsoft.com/office/drawing/2014/main" id="{8F8A0D70-95F0-4848-8833-DAAC9F53AE6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68" name="Text Box 13">
          <a:extLst>
            <a:ext uri="{FF2B5EF4-FFF2-40B4-BE49-F238E27FC236}">
              <a16:creationId xmlns:a16="http://schemas.microsoft.com/office/drawing/2014/main" id="{1CE0A48D-8C31-4CE7-A62B-16E8ABD620F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69" name="Text Box 15">
          <a:extLst>
            <a:ext uri="{FF2B5EF4-FFF2-40B4-BE49-F238E27FC236}">
              <a16:creationId xmlns:a16="http://schemas.microsoft.com/office/drawing/2014/main" id="{82FE2CC2-9C80-49CB-A791-DDD595222F4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70" name="Text Box 17">
          <a:extLst>
            <a:ext uri="{FF2B5EF4-FFF2-40B4-BE49-F238E27FC236}">
              <a16:creationId xmlns:a16="http://schemas.microsoft.com/office/drawing/2014/main" id="{C654B71C-9548-4853-812C-706BC93C7B6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71" name="Text Box 19">
          <a:extLst>
            <a:ext uri="{FF2B5EF4-FFF2-40B4-BE49-F238E27FC236}">
              <a16:creationId xmlns:a16="http://schemas.microsoft.com/office/drawing/2014/main" id="{FCFB2731-6392-48CD-A031-A26E8D66616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72" name="Text Box 21">
          <a:extLst>
            <a:ext uri="{FF2B5EF4-FFF2-40B4-BE49-F238E27FC236}">
              <a16:creationId xmlns:a16="http://schemas.microsoft.com/office/drawing/2014/main" id="{BE273CA4-7078-42BE-9543-E251615B9BE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73" name="Text Box 23">
          <a:extLst>
            <a:ext uri="{FF2B5EF4-FFF2-40B4-BE49-F238E27FC236}">
              <a16:creationId xmlns:a16="http://schemas.microsoft.com/office/drawing/2014/main" id="{E9A71B5E-9236-4DC1-9317-30FE120FFCD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74" name="Text Box 1">
          <a:extLst>
            <a:ext uri="{FF2B5EF4-FFF2-40B4-BE49-F238E27FC236}">
              <a16:creationId xmlns:a16="http://schemas.microsoft.com/office/drawing/2014/main" id="{F1CB8A8C-C0BA-4691-9AA9-E0AAD1A21A3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75" name="Text Box 3">
          <a:extLst>
            <a:ext uri="{FF2B5EF4-FFF2-40B4-BE49-F238E27FC236}">
              <a16:creationId xmlns:a16="http://schemas.microsoft.com/office/drawing/2014/main" id="{D64E6647-C90E-4857-AF52-575C658BCFD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76" name="Text Box 5">
          <a:extLst>
            <a:ext uri="{FF2B5EF4-FFF2-40B4-BE49-F238E27FC236}">
              <a16:creationId xmlns:a16="http://schemas.microsoft.com/office/drawing/2014/main" id="{1809966D-AE5C-4A14-A7CE-C0ED4677C4F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77" name="Text Box 7">
          <a:extLst>
            <a:ext uri="{FF2B5EF4-FFF2-40B4-BE49-F238E27FC236}">
              <a16:creationId xmlns:a16="http://schemas.microsoft.com/office/drawing/2014/main" id="{759EE533-8A3E-4A06-BC03-B661A8235FA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78" name="Text Box 9">
          <a:extLst>
            <a:ext uri="{FF2B5EF4-FFF2-40B4-BE49-F238E27FC236}">
              <a16:creationId xmlns:a16="http://schemas.microsoft.com/office/drawing/2014/main" id="{40217AFA-D29A-407D-96D8-EC7AC84E8FD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79" name="Text Box 11">
          <a:extLst>
            <a:ext uri="{FF2B5EF4-FFF2-40B4-BE49-F238E27FC236}">
              <a16:creationId xmlns:a16="http://schemas.microsoft.com/office/drawing/2014/main" id="{486F5B4B-E11C-49AF-BE55-6FA2AA8C21C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80" name="Text Box 13">
          <a:extLst>
            <a:ext uri="{FF2B5EF4-FFF2-40B4-BE49-F238E27FC236}">
              <a16:creationId xmlns:a16="http://schemas.microsoft.com/office/drawing/2014/main" id="{FBF4DF18-277B-4751-A54F-58A460FD373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81" name="Text Box 15">
          <a:extLst>
            <a:ext uri="{FF2B5EF4-FFF2-40B4-BE49-F238E27FC236}">
              <a16:creationId xmlns:a16="http://schemas.microsoft.com/office/drawing/2014/main" id="{8DA2885F-A709-4D94-BA37-765A1284B7D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82" name="Text Box 17">
          <a:extLst>
            <a:ext uri="{FF2B5EF4-FFF2-40B4-BE49-F238E27FC236}">
              <a16:creationId xmlns:a16="http://schemas.microsoft.com/office/drawing/2014/main" id="{C1410359-DEB7-4552-AC33-DB65A5543E4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83" name="Text Box 19">
          <a:extLst>
            <a:ext uri="{FF2B5EF4-FFF2-40B4-BE49-F238E27FC236}">
              <a16:creationId xmlns:a16="http://schemas.microsoft.com/office/drawing/2014/main" id="{3C016A6A-432A-4968-B919-1C1AC231559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84" name="Text Box 21">
          <a:extLst>
            <a:ext uri="{FF2B5EF4-FFF2-40B4-BE49-F238E27FC236}">
              <a16:creationId xmlns:a16="http://schemas.microsoft.com/office/drawing/2014/main" id="{D0D5264E-DE01-41C2-ABBA-983CCA9DCCC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85" name="Text Box 23">
          <a:extLst>
            <a:ext uri="{FF2B5EF4-FFF2-40B4-BE49-F238E27FC236}">
              <a16:creationId xmlns:a16="http://schemas.microsoft.com/office/drawing/2014/main" id="{D6C5953E-AFE5-4D21-BA9D-CF6C89AB2EB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86" name="Text Box 1">
          <a:extLst>
            <a:ext uri="{FF2B5EF4-FFF2-40B4-BE49-F238E27FC236}">
              <a16:creationId xmlns:a16="http://schemas.microsoft.com/office/drawing/2014/main" id="{C63BB140-22B1-4505-8ACF-76140615A7A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87" name="Text Box 3">
          <a:extLst>
            <a:ext uri="{FF2B5EF4-FFF2-40B4-BE49-F238E27FC236}">
              <a16:creationId xmlns:a16="http://schemas.microsoft.com/office/drawing/2014/main" id="{2AA9C574-26DA-4EBC-92EA-9870B6ED9D5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88" name="Text Box 5">
          <a:extLst>
            <a:ext uri="{FF2B5EF4-FFF2-40B4-BE49-F238E27FC236}">
              <a16:creationId xmlns:a16="http://schemas.microsoft.com/office/drawing/2014/main" id="{86EB2E87-307B-4090-BBC9-493CAAB0F66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89" name="Text Box 7">
          <a:extLst>
            <a:ext uri="{FF2B5EF4-FFF2-40B4-BE49-F238E27FC236}">
              <a16:creationId xmlns:a16="http://schemas.microsoft.com/office/drawing/2014/main" id="{1A50DFBD-B245-4A5A-8D1D-03DC061978A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90" name="Text Box 1">
          <a:extLst>
            <a:ext uri="{FF2B5EF4-FFF2-40B4-BE49-F238E27FC236}">
              <a16:creationId xmlns:a16="http://schemas.microsoft.com/office/drawing/2014/main" id="{05A29BB6-218A-4DCB-8DB0-A855AB8C0B1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91" name="Text Box 3">
          <a:extLst>
            <a:ext uri="{FF2B5EF4-FFF2-40B4-BE49-F238E27FC236}">
              <a16:creationId xmlns:a16="http://schemas.microsoft.com/office/drawing/2014/main" id="{7FB027E7-797A-409E-ADAA-8AB933E3688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92" name="Text Box 5">
          <a:extLst>
            <a:ext uri="{FF2B5EF4-FFF2-40B4-BE49-F238E27FC236}">
              <a16:creationId xmlns:a16="http://schemas.microsoft.com/office/drawing/2014/main" id="{714F896D-043F-4F30-A21F-BE63928D66C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593" name="Text Box 7">
          <a:extLst>
            <a:ext uri="{FF2B5EF4-FFF2-40B4-BE49-F238E27FC236}">
              <a16:creationId xmlns:a16="http://schemas.microsoft.com/office/drawing/2014/main" id="{8029E49B-27BE-4734-8849-3D31E46986E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94" name="Text Box 1">
          <a:extLst>
            <a:ext uri="{FF2B5EF4-FFF2-40B4-BE49-F238E27FC236}">
              <a16:creationId xmlns:a16="http://schemas.microsoft.com/office/drawing/2014/main" id="{3D657588-92FB-4285-A6A3-D98031B0716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95" name="Text Box 3">
          <a:extLst>
            <a:ext uri="{FF2B5EF4-FFF2-40B4-BE49-F238E27FC236}">
              <a16:creationId xmlns:a16="http://schemas.microsoft.com/office/drawing/2014/main" id="{D2EB97DF-794B-497D-A5B5-C6BEE557507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96" name="Text Box 5">
          <a:extLst>
            <a:ext uri="{FF2B5EF4-FFF2-40B4-BE49-F238E27FC236}">
              <a16:creationId xmlns:a16="http://schemas.microsoft.com/office/drawing/2014/main" id="{487DF8B4-A141-45EE-9D8C-F8B36860F3F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97" name="Text Box 7">
          <a:extLst>
            <a:ext uri="{FF2B5EF4-FFF2-40B4-BE49-F238E27FC236}">
              <a16:creationId xmlns:a16="http://schemas.microsoft.com/office/drawing/2014/main" id="{FA707AA0-6AB9-4F7B-B14F-ED9DC6A71C8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98" name="Text Box 9">
          <a:extLst>
            <a:ext uri="{FF2B5EF4-FFF2-40B4-BE49-F238E27FC236}">
              <a16:creationId xmlns:a16="http://schemas.microsoft.com/office/drawing/2014/main" id="{FAF5A6AA-3031-49A4-8CCE-3BC362DFE56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599" name="Text Box 11">
          <a:extLst>
            <a:ext uri="{FF2B5EF4-FFF2-40B4-BE49-F238E27FC236}">
              <a16:creationId xmlns:a16="http://schemas.microsoft.com/office/drawing/2014/main" id="{B65B324D-696F-4613-87EC-48DF7C5C7AD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00" name="Text Box 13">
          <a:extLst>
            <a:ext uri="{FF2B5EF4-FFF2-40B4-BE49-F238E27FC236}">
              <a16:creationId xmlns:a16="http://schemas.microsoft.com/office/drawing/2014/main" id="{5E50F1E0-2A16-4A92-B72C-5444105B000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01" name="Text Box 15">
          <a:extLst>
            <a:ext uri="{FF2B5EF4-FFF2-40B4-BE49-F238E27FC236}">
              <a16:creationId xmlns:a16="http://schemas.microsoft.com/office/drawing/2014/main" id="{B45ADB43-D3CA-4BD6-BCD0-9713DD74876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02" name="Text Box 17">
          <a:extLst>
            <a:ext uri="{FF2B5EF4-FFF2-40B4-BE49-F238E27FC236}">
              <a16:creationId xmlns:a16="http://schemas.microsoft.com/office/drawing/2014/main" id="{98CDF98C-B96A-4EC8-9AD6-E33F6FD5739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03" name="Text Box 19">
          <a:extLst>
            <a:ext uri="{FF2B5EF4-FFF2-40B4-BE49-F238E27FC236}">
              <a16:creationId xmlns:a16="http://schemas.microsoft.com/office/drawing/2014/main" id="{B7B49BD5-1440-4AE1-B640-1093E88C857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04" name="Text Box 21">
          <a:extLst>
            <a:ext uri="{FF2B5EF4-FFF2-40B4-BE49-F238E27FC236}">
              <a16:creationId xmlns:a16="http://schemas.microsoft.com/office/drawing/2014/main" id="{3ED3AB9B-B01A-429D-8121-598FD52D78F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05" name="Text Box 23">
          <a:extLst>
            <a:ext uri="{FF2B5EF4-FFF2-40B4-BE49-F238E27FC236}">
              <a16:creationId xmlns:a16="http://schemas.microsoft.com/office/drawing/2014/main" id="{EF39DA8B-01F8-489C-B44D-145D00030A7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06" name="Text Box 1">
          <a:extLst>
            <a:ext uri="{FF2B5EF4-FFF2-40B4-BE49-F238E27FC236}">
              <a16:creationId xmlns:a16="http://schemas.microsoft.com/office/drawing/2014/main" id="{E75EF93E-118A-4405-A7E7-1B37646DFC7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07" name="Text Box 3">
          <a:extLst>
            <a:ext uri="{FF2B5EF4-FFF2-40B4-BE49-F238E27FC236}">
              <a16:creationId xmlns:a16="http://schemas.microsoft.com/office/drawing/2014/main" id="{A7674E48-3026-4BBC-91E3-7C8DB75801A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08" name="Text Box 5">
          <a:extLst>
            <a:ext uri="{FF2B5EF4-FFF2-40B4-BE49-F238E27FC236}">
              <a16:creationId xmlns:a16="http://schemas.microsoft.com/office/drawing/2014/main" id="{FB0F99D3-475A-48EB-8B9B-057577AF54C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09" name="Text Box 7">
          <a:extLst>
            <a:ext uri="{FF2B5EF4-FFF2-40B4-BE49-F238E27FC236}">
              <a16:creationId xmlns:a16="http://schemas.microsoft.com/office/drawing/2014/main" id="{87716F68-29E5-4710-8406-A654429EE82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10" name="Text Box 9">
          <a:extLst>
            <a:ext uri="{FF2B5EF4-FFF2-40B4-BE49-F238E27FC236}">
              <a16:creationId xmlns:a16="http://schemas.microsoft.com/office/drawing/2014/main" id="{9970B434-DA31-4B82-B38F-E9CD9EE5C15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11" name="Text Box 11">
          <a:extLst>
            <a:ext uri="{FF2B5EF4-FFF2-40B4-BE49-F238E27FC236}">
              <a16:creationId xmlns:a16="http://schemas.microsoft.com/office/drawing/2014/main" id="{5561ADAB-4310-47C8-A276-D628C73E45B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12" name="Text Box 13">
          <a:extLst>
            <a:ext uri="{FF2B5EF4-FFF2-40B4-BE49-F238E27FC236}">
              <a16:creationId xmlns:a16="http://schemas.microsoft.com/office/drawing/2014/main" id="{316C2D62-3BDD-4D39-8F64-CDA1CA778BD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13" name="Text Box 15">
          <a:extLst>
            <a:ext uri="{FF2B5EF4-FFF2-40B4-BE49-F238E27FC236}">
              <a16:creationId xmlns:a16="http://schemas.microsoft.com/office/drawing/2014/main" id="{ADBC7E14-40F7-4464-B54D-DE010C82E9B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14" name="Text Box 17">
          <a:extLst>
            <a:ext uri="{FF2B5EF4-FFF2-40B4-BE49-F238E27FC236}">
              <a16:creationId xmlns:a16="http://schemas.microsoft.com/office/drawing/2014/main" id="{D4C67609-3A26-4FD1-AFC6-67FCCAA6B4F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15" name="Text Box 19">
          <a:extLst>
            <a:ext uri="{FF2B5EF4-FFF2-40B4-BE49-F238E27FC236}">
              <a16:creationId xmlns:a16="http://schemas.microsoft.com/office/drawing/2014/main" id="{02FEB05C-3265-4488-8381-E2483D5891B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16" name="Text Box 21">
          <a:extLst>
            <a:ext uri="{FF2B5EF4-FFF2-40B4-BE49-F238E27FC236}">
              <a16:creationId xmlns:a16="http://schemas.microsoft.com/office/drawing/2014/main" id="{2B7DBE34-E2BB-418B-8A5F-3785EACBA67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17" name="Text Box 23">
          <a:extLst>
            <a:ext uri="{FF2B5EF4-FFF2-40B4-BE49-F238E27FC236}">
              <a16:creationId xmlns:a16="http://schemas.microsoft.com/office/drawing/2014/main" id="{13403CB5-6F9F-4268-916F-E8DDEFBE72F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18" name="Text Box 1">
          <a:extLst>
            <a:ext uri="{FF2B5EF4-FFF2-40B4-BE49-F238E27FC236}">
              <a16:creationId xmlns:a16="http://schemas.microsoft.com/office/drawing/2014/main" id="{F35C951B-511B-4194-935D-BBB0CB5DB08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19" name="Text Box 3">
          <a:extLst>
            <a:ext uri="{FF2B5EF4-FFF2-40B4-BE49-F238E27FC236}">
              <a16:creationId xmlns:a16="http://schemas.microsoft.com/office/drawing/2014/main" id="{BF99BB43-F8CB-4E17-8387-6B9F4107174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20" name="Text Box 5">
          <a:extLst>
            <a:ext uri="{FF2B5EF4-FFF2-40B4-BE49-F238E27FC236}">
              <a16:creationId xmlns:a16="http://schemas.microsoft.com/office/drawing/2014/main" id="{674CFEEA-92E0-4C0D-A9AD-05DB754A0E3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21" name="Text Box 7">
          <a:extLst>
            <a:ext uri="{FF2B5EF4-FFF2-40B4-BE49-F238E27FC236}">
              <a16:creationId xmlns:a16="http://schemas.microsoft.com/office/drawing/2014/main" id="{D678AD5B-3F9F-4F70-8EDE-0AA2B0A8AC7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22" name="Text Box 1">
          <a:extLst>
            <a:ext uri="{FF2B5EF4-FFF2-40B4-BE49-F238E27FC236}">
              <a16:creationId xmlns:a16="http://schemas.microsoft.com/office/drawing/2014/main" id="{4D6414CA-858B-4E89-805E-5D5461B55E7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23" name="Text Box 3">
          <a:extLst>
            <a:ext uri="{FF2B5EF4-FFF2-40B4-BE49-F238E27FC236}">
              <a16:creationId xmlns:a16="http://schemas.microsoft.com/office/drawing/2014/main" id="{0D43036B-D167-40B6-9913-A31884C16A5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24" name="Text Box 5">
          <a:extLst>
            <a:ext uri="{FF2B5EF4-FFF2-40B4-BE49-F238E27FC236}">
              <a16:creationId xmlns:a16="http://schemas.microsoft.com/office/drawing/2014/main" id="{5B445657-3DEE-4DE4-BA24-77A822DBD23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25" name="Text Box 7">
          <a:extLst>
            <a:ext uri="{FF2B5EF4-FFF2-40B4-BE49-F238E27FC236}">
              <a16:creationId xmlns:a16="http://schemas.microsoft.com/office/drawing/2014/main" id="{AAA8AE60-7913-4862-AE46-7FB7E71902A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26" name="Text Box 1">
          <a:extLst>
            <a:ext uri="{FF2B5EF4-FFF2-40B4-BE49-F238E27FC236}">
              <a16:creationId xmlns:a16="http://schemas.microsoft.com/office/drawing/2014/main" id="{BC25CB5F-841A-4456-9F58-920AEE39B99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27" name="Text Box 3">
          <a:extLst>
            <a:ext uri="{FF2B5EF4-FFF2-40B4-BE49-F238E27FC236}">
              <a16:creationId xmlns:a16="http://schemas.microsoft.com/office/drawing/2014/main" id="{4791B059-023B-465E-9F6C-61124E03AED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28" name="Text Box 5">
          <a:extLst>
            <a:ext uri="{FF2B5EF4-FFF2-40B4-BE49-F238E27FC236}">
              <a16:creationId xmlns:a16="http://schemas.microsoft.com/office/drawing/2014/main" id="{3A34E24D-3E6E-442E-8CDA-4A6335590C2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29" name="Text Box 7">
          <a:extLst>
            <a:ext uri="{FF2B5EF4-FFF2-40B4-BE49-F238E27FC236}">
              <a16:creationId xmlns:a16="http://schemas.microsoft.com/office/drawing/2014/main" id="{0BC4C8E3-B90B-4F34-B0DD-44ED09455A3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30" name="Text Box 1">
          <a:extLst>
            <a:ext uri="{FF2B5EF4-FFF2-40B4-BE49-F238E27FC236}">
              <a16:creationId xmlns:a16="http://schemas.microsoft.com/office/drawing/2014/main" id="{6A836632-812E-4E0C-9F8B-C75CA4242AF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31" name="Text Box 3">
          <a:extLst>
            <a:ext uri="{FF2B5EF4-FFF2-40B4-BE49-F238E27FC236}">
              <a16:creationId xmlns:a16="http://schemas.microsoft.com/office/drawing/2014/main" id="{B7A59636-6290-4057-92A7-12D413C9AD0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32" name="Text Box 5">
          <a:extLst>
            <a:ext uri="{FF2B5EF4-FFF2-40B4-BE49-F238E27FC236}">
              <a16:creationId xmlns:a16="http://schemas.microsoft.com/office/drawing/2014/main" id="{1C7B2827-3242-42B7-BD3C-8D98F8DE92F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33" name="Text Box 7">
          <a:extLst>
            <a:ext uri="{FF2B5EF4-FFF2-40B4-BE49-F238E27FC236}">
              <a16:creationId xmlns:a16="http://schemas.microsoft.com/office/drawing/2014/main" id="{AD5D082B-23D8-4CF8-A416-46AA34DD386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34" name="Text Box 9">
          <a:extLst>
            <a:ext uri="{FF2B5EF4-FFF2-40B4-BE49-F238E27FC236}">
              <a16:creationId xmlns:a16="http://schemas.microsoft.com/office/drawing/2014/main" id="{28E0D7B4-5352-4CC1-A4E0-CC8BFD19A79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35" name="Text Box 11">
          <a:extLst>
            <a:ext uri="{FF2B5EF4-FFF2-40B4-BE49-F238E27FC236}">
              <a16:creationId xmlns:a16="http://schemas.microsoft.com/office/drawing/2014/main" id="{1C25C6F2-D093-4083-9E5C-A9FFD8543BC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36" name="Text Box 13">
          <a:extLst>
            <a:ext uri="{FF2B5EF4-FFF2-40B4-BE49-F238E27FC236}">
              <a16:creationId xmlns:a16="http://schemas.microsoft.com/office/drawing/2014/main" id="{F4D41FA8-9D73-43CA-BA11-5C783152B5F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37" name="Text Box 15">
          <a:extLst>
            <a:ext uri="{FF2B5EF4-FFF2-40B4-BE49-F238E27FC236}">
              <a16:creationId xmlns:a16="http://schemas.microsoft.com/office/drawing/2014/main" id="{DEA72FA1-76FB-4688-A27D-9BF6C69F44C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38" name="Text Box 17">
          <a:extLst>
            <a:ext uri="{FF2B5EF4-FFF2-40B4-BE49-F238E27FC236}">
              <a16:creationId xmlns:a16="http://schemas.microsoft.com/office/drawing/2014/main" id="{A45605AA-CB11-4868-B33C-7D40D2AEBEF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39" name="Text Box 19">
          <a:extLst>
            <a:ext uri="{FF2B5EF4-FFF2-40B4-BE49-F238E27FC236}">
              <a16:creationId xmlns:a16="http://schemas.microsoft.com/office/drawing/2014/main" id="{02925ECC-83E7-4C24-A9B0-2987CE194AB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40" name="Text Box 21">
          <a:extLst>
            <a:ext uri="{FF2B5EF4-FFF2-40B4-BE49-F238E27FC236}">
              <a16:creationId xmlns:a16="http://schemas.microsoft.com/office/drawing/2014/main" id="{46CA21BD-F83F-4872-97BB-72520945FE0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41" name="Text Box 23">
          <a:extLst>
            <a:ext uri="{FF2B5EF4-FFF2-40B4-BE49-F238E27FC236}">
              <a16:creationId xmlns:a16="http://schemas.microsoft.com/office/drawing/2014/main" id="{CA8ADBAB-9E73-4F70-870E-81A529D975F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42" name="Text Box 1">
          <a:extLst>
            <a:ext uri="{FF2B5EF4-FFF2-40B4-BE49-F238E27FC236}">
              <a16:creationId xmlns:a16="http://schemas.microsoft.com/office/drawing/2014/main" id="{ED2FB706-6601-4C36-BF45-0213D565772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43" name="Text Box 3">
          <a:extLst>
            <a:ext uri="{FF2B5EF4-FFF2-40B4-BE49-F238E27FC236}">
              <a16:creationId xmlns:a16="http://schemas.microsoft.com/office/drawing/2014/main" id="{7443BE72-C6BA-4585-AEE7-615D97901B4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44" name="Text Box 5">
          <a:extLst>
            <a:ext uri="{FF2B5EF4-FFF2-40B4-BE49-F238E27FC236}">
              <a16:creationId xmlns:a16="http://schemas.microsoft.com/office/drawing/2014/main" id="{8C7558DC-6E7F-400E-84A2-A438E3A8845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45" name="Text Box 7">
          <a:extLst>
            <a:ext uri="{FF2B5EF4-FFF2-40B4-BE49-F238E27FC236}">
              <a16:creationId xmlns:a16="http://schemas.microsoft.com/office/drawing/2014/main" id="{10201E36-F733-47FF-854D-104AC044C71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46" name="Text Box 9">
          <a:extLst>
            <a:ext uri="{FF2B5EF4-FFF2-40B4-BE49-F238E27FC236}">
              <a16:creationId xmlns:a16="http://schemas.microsoft.com/office/drawing/2014/main" id="{D1F28C3A-F512-456D-9968-F7EB40CDA1A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47" name="Text Box 11">
          <a:extLst>
            <a:ext uri="{FF2B5EF4-FFF2-40B4-BE49-F238E27FC236}">
              <a16:creationId xmlns:a16="http://schemas.microsoft.com/office/drawing/2014/main" id="{3F757BF2-0B11-4E18-BC5D-E6222EDCFC6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48" name="Text Box 13">
          <a:extLst>
            <a:ext uri="{FF2B5EF4-FFF2-40B4-BE49-F238E27FC236}">
              <a16:creationId xmlns:a16="http://schemas.microsoft.com/office/drawing/2014/main" id="{E4DF5B9E-EE57-47CA-AF5D-7FD5C3431B3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49" name="Text Box 15">
          <a:extLst>
            <a:ext uri="{FF2B5EF4-FFF2-40B4-BE49-F238E27FC236}">
              <a16:creationId xmlns:a16="http://schemas.microsoft.com/office/drawing/2014/main" id="{8B34571F-5B12-437E-8F87-9518FFE9956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50" name="Text Box 17">
          <a:extLst>
            <a:ext uri="{FF2B5EF4-FFF2-40B4-BE49-F238E27FC236}">
              <a16:creationId xmlns:a16="http://schemas.microsoft.com/office/drawing/2014/main" id="{10C9B2CE-84C6-4F14-BB9A-A8F7ACE4B10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51" name="Text Box 19">
          <a:extLst>
            <a:ext uri="{FF2B5EF4-FFF2-40B4-BE49-F238E27FC236}">
              <a16:creationId xmlns:a16="http://schemas.microsoft.com/office/drawing/2014/main" id="{FC5EA42B-DAB2-40C2-9F7B-E8FE35A9A17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52" name="Text Box 21">
          <a:extLst>
            <a:ext uri="{FF2B5EF4-FFF2-40B4-BE49-F238E27FC236}">
              <a16:creationId xmlns:a16="http://schemas.microsoft.com/office/drawing/2014/main" id="{087B424B-46E3-4985-B8C2-C5B836D8EFF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53" name="Text Box 23">
          <a:extLst>
            <a:ext uri="{FF2B5EF4-FFF2-40B4-BE49-F238E27FC236}">
              <a16:creationId xmlns:a16="http://schemas.microsoft.com/office/drawing/2014/main" id="{0A7CC1ED-1CBE-4641-96B5-70FA4CEB4F7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54" name="Text Box 1">
          <a:extLst>
            <a:ext uri="{FF2B5EF4-FFF2-40B4-BE49-F238E27FC236}">
              <a16:creationId xmlns:a16="http://schemas.microsoft.com/office/drawing/2014/main" id="{FA580221-FABC-411C-BF75-F3EE578997B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55" name="Text Box 3">
          <a:extLst>
            <a:ext uri="{FF2B5EF4-FFF2-40B4-BE49-F238E27FC236}">
              <a16:creationId xmlns:a16="http://schemas.microsoft.com/office/drawing/2014/main" id="{249E0D1A-8AFD-45B7-BD77-4E89130D576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56" name="Text Box 5">
          <a:extLst>
            <a:ext uri="{FF2B5EF4-FFF2-40B4-BE49-F238E27FC236}">
              <a16:creationId xmlns:a16="http://schemas.microsoft.com/office/drawing/2014/main" id="{D6240951-5D3E-41B7-B551-2B32E5959FD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57" name="Text Box 7">
          <a:extLst>
            <a:ext uri="{FF2B5EF4-FFF2-40B4-BE49-F238E27FC236}">
              <a16:creationId xmlns:a16="http://schemas.microsoft.com/office/drawing/2014/main" id="{669A9CF7-12F4-4946-83A4-11FF72C9408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58" name="Text Box 1">
          <a:extLst>
            <a:ext uri="{FF2B5EF4-FFF2-40B4-BE49-F238E27FC236}">
              <a16:creationId xmlns:a16="http://schemas.microsoft.com/office/drawing/2014/main" id="{19429221-0A1A-4B1E-B861-7912904D052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59" name="Text Box 3">
          <a:extLst>
            <a:ext uri="{FF2B5EF4-FFF2-40B4-BE49-F238E27FC236}">
              <a16:creationId xmlns:a16="http://schemas.microsoft.com/office/drawing/2014/main" id="{DBFB4160-4A74-4937-AF8E-6BEFB30C7CB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60" name="Text Box 5">
          <a:extLst>
            <a:ext uri="{FF2B5EF4-FFF2-40B4-BE49-F238E27FC236}">
              <a16:creationId xmlns:a16="http://schemas.microsoft.com/office/drawing/2014/main" id="{FEF7B604-D425-48C7-8ABC-7FDFBBAB61D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61" name="Text Box 7">
          <a:extLst>
            <a:ext uri="{FF2B5EF4-FFF2-40B4-BE49-F238E27FC236}">
              <a16:creationId xmlns:a16="http://schemas.microsoft.com/office/drawing/2014/main" id="{52FACAAF-3056-4B52-8275-62C86F035E7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62" name="Text Box 1">
          <a:extLst>
            <a:ext uri="{FF2B5EF4-FFF2-40B4-BE49-F238E27FC236}">
              <a16:creationId xmlns:a16="http://schemas.microsoft.com/office/drawing/2014/main" id="{AA6A8976-02A8-437D-B7C8-BFD6FFA9751C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63" name="Text Box 3">
          <a:extLst>
            <a:ext uri="{FF2B5EF4-FFF2-40B4-BE49-F238E27FC236}">
              <a16:creationId xmlns:a16="http://schemas.microsoft.com/office/drawing/2014/main" id="{95663378-8B09-45CB-9691-33391328E9A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64" name="Text Box 5">
          <a:extLst>
            <a:ext uri="{FF2B5EF4-FFF2-40B4-BE49-F238E27FC236}">
              <a16:creationId xmlns:a16="http://schemas.microsoft.com/office/drawing/2014/main" id="{98896919-B1CB-425C-B3FD-22110D5FDEA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65" name="Text Box 7">
          <a:extLst>
            <a:ext uri="{FF2B5EF4-FFF2-40B4-BE49-F238E27FC236}">
              <a16:creationId xmlns:a16="http://schemas.microsoft.com/office/drawing/2014/main" id="{0FA61B51-CF7C-4797-9915-1D3104F7EBC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66" name="Text Box 9">
          <a:extLst>
            <a:ext uri="{FF2B5EF4-FFF2-40B4-BE49-F238E27FC236}">
              <a16:creationId xmlns:a16="http://schemas.microsoft.com/office/drawing/2014/main" id="{EAE82609-F84A-42FA-9E2D-86C100C1CE1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67" name="Text Box 11">
          <a:extLst>
            <a:ext uri="{FF2B5EF4-FFF2-40B4-BE49-F238E27FC236}">
              <a16:creationId xmlns:a16="http://schemas.microsoft.com/office/drawing/2014/main" id="{896EA1A4-0236-4288-A8AD-4E6F13A481D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68" name="Text Box 13">
          <a:extLst>
            <a:ext uri="{FF2B5EF4-FFF2-40B4-BE49-F238E27FC236}">
              <a16:creationId xmlns:a16="http://schemas.microsoft.com/office/drawing/2014/main" id="{CC117629-A814-4986-8839-F2BBDA063F9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69" name="Text Box 15">
          <a:extLst>
            <a:ext uri="{FF2B5EF4-FFF2-40B4-BE49-F238E27FC236}">
              <a16:creationId xmlns:a16="http://schemas.microsoft.com/office/drawing/2014/main" id="{0404C7CA-BB2E-46BE-92A1-7AE2FC12AF2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70" name="Text Box 17">
          <a:extLst>
            <a:ext uri="{FF2B5EF4-FFF2-40B4-BE49-F238E27FC236}">
              <a16:creationId xmlns:a16="http://schemas.microsoft.com/office/drawing/2014/main" id="{5E263E3C-4011-4FCC-9168-8F0D8B06F33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71" name="Text Box 19">
          <a:extLst>
            <a:ext uri="{FF2B5EF4-FFF2-40B4-BE49-F238E27FC236}">
              <a16:creationId xmlns:a16="http://schemas.microsoft.com/office/drawing/2014/main" id="{0E0A5907-E7E0-4BD1-8A1B-ED8978EEDA72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72" name="Text Box 21">
          <a:extLst>
            <a:ext uri="{FF2B5EF4-FFF2-40B4-BE49-F238E27FC236}">
              <a16:creationId xmlns:a16="http://schemas.microsoft.com/office/drawing/2014/main" id="{19C89305-EFA1-4160-9B56-CE277A24C4F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73" name="Text Box 23">
          <a:extLst>
            <a:ext uri="{FF2B5EF4-FFF2-40B4-BE49-F238E27FC236}">
              <a16:creationId xmlns:a16="http://schemas.microsoft.com/office/drawing/2014/main" id="{30B20CB1-F932-494C-8A8C-33CDA7EFC8EB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74" name="Text Box 1">
          <a:extLst>
            <a:ext uri="{FF2B5EF4-FFF2-40B4-BE49-F238E27FC236}">
              <a16:creationId xmlns:a16="http://schemas.microsoft.com/office/drawing/2014/main" id="{F5A289E8-06E7-410C-B50C-F88A1D37316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75" name="Text Box 3">
          <a:extLst>
            <a:ext uri="{FF2B5EF4-FFF2-40B4-BE49-F238E27FC236}">
              <a16:creationId xmlns:a16="http://schemas.microsoft.com/office/drawing/2014/main" id="{D3A20CF0-35EB-4E02-AF27-27CB2B4462C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76" name="Text Box 5">
          <a:extLst>
            <a:ext uri="{FF2B5EF4-FFF2-40B4-BE49-F238E27FC236}">
              <a16:creationId xmlns:a16="http://schemas.microsoft.com/office/drawing/2014/main" id="{1677DAEF-0EF8-4CDA-8F38-6CDDF4AB0CF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77" name="Text Box 7">
          <a:extLst>
            <a:ext uri="{FF2B5EF4-FFF2-40B4-BE49-F238E27FC236}">
              <a16:creationId xmlns:a16="http://schemas.microsoft.com/office/drawing/2014/main" id="{86105BEA-CD0A-4B29-AB61-E0D4A247CFE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78" name="Text Box 9">
          <a:extLst>
            <a:ext uri="{FF2B5EF4-FFF2-40B4-BE49-F238E27FC236}">
              <a16:creationId xmlns:a16="http://schemas.microsoft.com/office/drawing/2014/main" id="{950A808C-0DAF-46E0-AB3C-3A4216DAFBF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79" name="Text Box 11">
          <a:extLst>
            <a:ext uri="{FF2B5EF4-FFF2-40B4-BE49-F238E27FC236}">
              <a16:creationId xmlns:a16="http://schemas.microsoft.com/office/drawing/2014/main" id="{1DD1F3F9-3F35-475B-9930-A683904889F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80" name="Text Box 13">
          <a:extLst>
            <a:ext uri="{FF2B5EF4-FFF2-40B4-BE49-F238E27FC236}">
              <a16:creationId xmlns:a16="http://schemas.microsoft.com/office/drawing/2014/main" id="{4279A9E5-3214-4F09-A055-FEDBAC426A8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81" name="Text Box 15">
          <a:extLst>
            <a:ext uri="{FF2B5EF4-FFF2-40B4-BE49-F238E27FC236}">
              <a16:creationId xmlns:a16="http://schemas.microsoft.com/office/drawing/2014/main" id="{E88BA8C5-B141-4E99-84A3-44A327B442C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82" name="Text Box 17">
          <a:extLst>
            <a:ext uri="{FF2B5EF4-FFF2-40B4-BE49-F238E27FC236}">
              <a16:creationId xmlns:a16="http://schemas.microsoft.com/office/drawing/2014/main" id="{A36F7E72-8C5B-4E7B-B5E7-AF5228099EC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83" name="Text Box 19">
          <a:extLst>
            <a:ext uri="{FF2B5EF4-FFF2-40B4-BE49-F238E27FC236}">
              <a16:creationId xmlns:a16="http://schemas.microsoft.com/office/drawing/2014/main" id="{C7764073-A57C-4E28-9B58-A280C2BFB73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84" name="Text Box 21">
          <a:extLst>
            <a:ext uri="{FF2B5EF4-FFF2-40B4-BE49-F238E27FC236}">
              <a16:creationId xmlns:a16="http://schemas.microsoft.com/office/drawing/2014/main" id="{4717085E-E97C-4341-8BA8-65D60C26472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85" name="Text Box 23">
          <a:extLst>
            <a:ext uri="{FF2B5EF4-FFF2-40B4-BE49-F238E27FC236}">
              <a16:creationId xmlns:a16="http://schemas.microsoft.com/office/drawing/2014/main" id="{63587D3F-1C94-4269-B5A9-BACB5BCFDAB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86" name="Text Box 1">
          <a:extLst>
            <a:ext uri="{FF2B5EF4-FFF2-40B4-BE49-F238E27FC236}">
              <a16:creationId xmlns:a16="http://schemas.microsoft.com/office/drawing/2014/main" id="{CEF58DE3-4E17-4E54-A1C6-CD84D777F62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87" name="Text Box 3">
          <a:extLst>
            <a:ext uri="{FF2B5EF4-FFF2-40B4-BE49-F238E27FC236}">
              <a16:creationId xmlns:a16="http://schemas.microsoft.com/office/drawing/2014/main" id="{9CD698A8-0499-4F3C-8860-75B67BF3B21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88" name="Text Box 5">
          <a:extLst>
            <a:ext uri="{FF2B5EF4-FFF2-40B4-BE49-F238E27FC236}">
              <a16:creationId xmlns:a16="http://schemas.microsoft.com/office/drawing/2014/main" id="{911D91B6-2C44-4F3D-8AF3-531C0C546ED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89" name="Text Box 7">
          <a:extLst>
            <a:ext uri="{FF2B5EF4-FFF2-40B4-BE49-F238E27FC236}">
              <a16:creationId xmlns:a16="http://schemas.microsoft.com/office/drawing/2014/main" id="{6DA89491-4846-4EE6-ADE0-20FB7DC57B9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90" name="Text Box 1">
          <a:extLst>
            <a:ext uri="{FF2B5EF4-FFF2-40B4-BE49-F238E27FC236}">
              <a16:creationId xmlns:a16="http://schemas.microsoft.com/office/drawing/2014/main" id="{582FD6A3-82D7-4314-BEAD-45434827615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91" name="Text Box 3">
          <a:extLst>
            <a:ext uri="{FF2B5EF4-FFF2-40B4-BE49-F238E27FC236}">
              <a16:creationId xmlns:a16="http://schemas.microsoft.com/office/drawing/2014/main" id="{8D6418C1-C14F-4040-AABA-02940753D90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92" name="Text Box 5">
          <a:extLst>
            <a:ext uri="{FF2B5EF4-FFF2-40B4-BE49-F238E27FC236}">
              <a16:creationId xmlns:a16="http://schemas.microsoft.com/office/drawing/2014/main" id="{BE4B3B57-9901-42AD-8DF4-D6AD9BC23F5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93" name="Text Box 7">
          <a:extLst>
            <a:ext uri="{FF2B5EF4-FFF2-40B4-BE49-F238E27FC236}">
              <a16:creationId xmlns:a16="http://schemas.microsoft.com/office/drawing/2014/main" id="{DA9096AF-24BC-4BC2-98B8-A4F98E5C10F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94" name="Text Box 1">
          <a:extLst>
            <a:ext uri="{FF2B5EF4-FFF2-40B4-BE49-F238E27FC236}">
              <a16:creationId xmlns:a16="http://schemas.microsoft.com/office/drawing/2014/main" id="{6331F3DD-0394-4BDC-8583-929CEAB3456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95" name="Text Box 3">
          <a:extLst>
            <a:ext uri="{FF2B5EF4-FFF2-40B4-BE49-F238E27FC236}">
              <a16:creationId xmlns:a16="http://schemas.microsoft.com/office/drawing/2014/main" id="{3CA2D386-868C-45F2-9255-D60901A48DA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96" name="Text Box 5">
          <a:extLst>
            <a:ext uri="{FF2B5EF4-FFF2-40B4-BE49-F238E27FC236}">
              <a16:creationId xmlns:a16="http://schemas.microsoft.com/office/drawing/2014/main" id="{FB8DE83E-E01E-471C-B4E6-B9AE7D91024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27</xdr:row>
      <xdr:rowOff>0</xdr:rowOff>
    </xdr:from>
    <xdr:to>
      <xdr:col>12</xdr:col>
      <xdr:colOff>47625</xdr:colOff>
      <xdr:row>27</xdr:row>
      <xdr:rowOff>38100</xdr:rowOff>
    </xdr:to>
    <xdr:sp macro="" textlink="">
      <xdr:nvSpPr>
        <xdr:cNvPr id="2697" name="Text Box 7">
          <a:extLst>
            <a:ext uri="{FF2B5EF4-FFF2-40B4-BE49-F238E27FC236}">
              <a16:creationId xmlns:a16="http://schemas.microsoft.com/office/drawing/2014/main" id="{F863BD5D-D44F-4032-9D68-503ADD0B648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98" name="Text Box 1">
          <a:extLst>
            <a:ext uri="{FF2B5EF4-FFF2-40B4-BE49-F238E27FC236}">
              <a16:creationId xmlns:a16="http://schemas.microsoft.com/office/drawing/2014/main" id="{EB5B3AC8-D293-4A98-A66B-0479D94C95B5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699" name="Text Box 3">
          <a:extLst>
            <a:ext uri="{FF2B5EF4-FFF2-40B4-BE49-F238E27FC236}">
              <a16:creationId xmlns:a16="http://schemas.microsoft.com/office/drawing/2014/main" id="{EEEC2109-DB84-4D7B-B199-C4686040956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700" name="Text Box 5">
          <a:extLst>
            <a:ext uri="{FF2B5EF4-FFF2-40B4-BE49-F238E27FC236}">
              <a16:creationId xmlns:a16="http://schemas.microsoft.com/office/drawing/2014/main" id="{6D4B7243-C4C6-494F-9C77-7F19A1750C3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701" name="Text Box 7">
          <a:extLst>
            <a:ext uri="{FF2B5EF4-FFF2-40B4-BE49-F238E27FC236}">
              <a16:creationId xmlns:a16="http://schemas.microsoft.com/office/drawing/2014/main" id="{B784F21A-664D-44FD-9261-2D74CC39F80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702" name="Text Box 9">
          <a:extLst>
            <a:ext uri="{FF2B5EF4-FFF2-40B4-BE49-F238E27FC236}">
              <a16:creationId xmlns:a16="http://schemas.microsoft.com/office/drawing/2014/main" id="{1F548834-122D-45B9-8BCA-28C0E1DF4DE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703" name="Text Box 11">
          <a:extLst>
            <a:ext uri="{FF2B5EF4-FFF2-40B4-BE49-F238E27FC236}">
              <a16:creationId xmlns:a16="http://schemas.microsoft.com/office/drawing/2014/main" id="{329E0358-1973-4C43-B95E-2419A7C4E494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704" name="Text Box 13">
          <a:extLst>
            <a:ext uri="{FF2B5EF4-FFF2-40B4-BE49-F238E27FC236}">
              <a16:creationId xmlns:a16="http://schemas.microsoft.com/office/drawing/2014/main" id="{022C4FFA-179F-4439-9B13-A8A7D57FC1D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705" name="Text Box 15">
          <a:extLst>
            <a:ext uri="{FF2B5EF4-FFF2-40B4-BE49-F238E27FC236}">
              <a16:creationId xmlns:a16="http://schemas.microsoft.com/office/drawing/2014/main" id="{F11983F3-4F07-4FA1-A110-28029EB9571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706" name="Text Box 17">
          <a:extLst>
            <a:ext uri="{FF2B5EF4-FFF2-40B4-BE49-F238E27FC236}">
              <a16:creationId xmlns:a16="http://schemas.microsoft.com/office/drawing/2014/main" id="{BCCB9F13-777B-4053-A494-3FEC98D270E3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707" name="Text Box 19">
          <a:extLst>
            <a:ext uri="{FF2B5EF4-FFF2-40B4-BE49-F238E27FC236}">
              <a16:creationId xmlns:a16="http://schemas.microsoft.com/office/drawing/2014/main" id="{AB2D57E5-C51C-44D6-A326-4EFAF572F637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708" name="Text Box 21">
          <a:extLst>
            <a:ext uri="{FF2B5EF4-FFF2-40B4-BE49-F238E27FC236}">
              <a16:creationId xmlns:a16="http://schemas.microsoft.com/office/drawing/2014/main" id="{B4DE1C84-9CBF-449F-ADDB-3A5DCE519B2E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709" name="Text Box 23">
          <a:extLst>
            <a:ext uri="{FF2B5EF4-FFF2-40B4-BE49-F238E27FC236}">
              <a16:creationId xmlns:a16="http://schemas.microsoft.com/office/drawing/2014/main" id="{4F1CAD38-26C3-457E-B25E-E75D782CA56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710" name="Text Box 1">
          <a:extLst>
            <a:ext uri="{FF2B5EF4-FFF2-40B4-BE49-F238E27FC236}">
              <a16:creationId xmlns:a16="http://schemas.microsoft.com/office/drawing/2014/main" id="{351C1DF9-7626-435B-ABA3-021E5F8575DA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711" name="Text Box 3">
          <a:extLst>
            <a:ext uri="{FF2B5EF4-FFF2-40B4-BE49-F238E27FC236}">
              <a16:creationId xmlns:a16="http://schemas.microsoft.com/office/drawing/2014/main" id="{9A1A2873-358E-48C3-8A95-EFAC6B26AA01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712" name="Text Box 5">
          <a:extLst>
            <a:ext uri="{FF2B5EF4-FFF2-40B4-BE49-F238E27FC236}">
              <a16:creationId xmlns:a16="http://schemas.microsoft.com/office/drawing/2014/main" id="{FD70E8EA-DC01-4671-B32F-C2ECDD02F3ED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713" name="Text Box 7">
          <a:extLst>
            <a:ext uri="{FF2B5EF4-FFF2-40B4-BE49-F238E27FC236}">
              <a16:creationId xmlns:a16="http://schemas.microsoft.com/office/drawing/2014/main" id="{DAE9B346-C24E-4695-9687-8EEF392E510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714" name="Text Box 9">
          <a:extLst>
            <a:ext uri="{FF2B5EF4-FFF2-40B4-BE49-F238E27FC236}">
              <a16:creationId xmlns:a16="http://schemas.microsoft.com/office/drawing/2014/main" id="{545C2800-3B91-48F8-ABF9-805299ABA88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715" name="Text Box 11">
          <a:extLst>
            <a:ext uri="{FF2B5EF4-FFF2-40B4-BE49-F238E27FC236}">
              <a16:creationId xmlns:a16="http://schemas.microsoft.com/office/drawing/2014/main" id="{1DA92EB5-021A-428E-8A77-CDD24DCAEFF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716" name="Text Box 13">
          <a:extLst>
            <a:ext uri="{FF2B5EF4-FFF2-40B4-BE49-F238E27FC236}">
              <a16:creationId xmlns:a16="http://schemas.microsoft.com/office/drawing/2014/main" id="{C3FAB51E-EF2C-4DC8-A3B0-3AC7448813F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717" name="Text Box 15">
          <a:extLst>
            <a:ext uri="{FF2B5EF4-FFF2-40B4-BE49-F238E27FC236}">
              <a16:creationId xmlns:a16="http://schemas.microsoft.com/office/drawing/2014/main" id="{8BD0C2C6-9FE2-49CA-8B88-EBF921F688B0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718" name="Text Box 17">
          <a:extLst>
            <a:ext uri="{FF2B5EF4-FFF2-40B4-BE49-F238E27FC236}">
              <a16:creationId xmlns:a16="http://schemas.microsoft.com/office/drawing/2014/main" id="{E45924AF-74DF-4CA8-B105-72DDE84058CF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719" name="Text Box 19">
          <a:extLst>
            <a:ext uri="{FF2B5EF4-FFF2-40B4-BE49-F238E27FC236}">
              <a16:creationId xmlns:a16="http://schemas.microsoft.com/office/drawing/2014/main" id="{C6D1DA28-55E0-4801-946B-66EC73CD0AE8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720" name="Text Box 21">
          <a:extLst>
            <a:ext uri="{FF2B5EF4-FFF2-40B4-BE49-F238E27FC236}">
              <a16:creationId xmlns:a16="http://schemas.microsoft.com/office/drawing/2014/main" id="{F83034D6-1585-4479-BEAE-38C93FDF90D6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26</xdr:row>
      <xdr:rowOff>0</xdr:rowOff>
    </xdr:from>
    <xdr:ext cx="76200" cy="247650"/>
    <xdr:sp macro="" textlink="">
      <xdr:nvSpPr>
        <xdr:cNvPr id="2721" name="Text Box 23">
          <a:extLst>
            <a:ext uri="{FF2B5EF4-FFF2-40B4-BE49-F238E27FC236}">
              <a16:creationId xmlns:a16="http://schemas.microsoft.com/office/drawing/2014/main" id="{2EECE987-CAF6-4DE9-9711-7B872D233AB9}"/>
            </a:ext>
          </a:extLst>
        </xdr:cNvPr>
        <xdr:cNvSpPr txBox="1">
          <a:spLocks noChangeArrowheads="1"/>
        </xdr:cNvSpPr>
      </xdr:nvSpPr>
      <xdr:spPr bwMode="auto">
        <a:xfrm>
          <a:off x="3400425" y="42386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22" name="Text Box 1">
          <a:extLst>
            <a:ext uri="{FF2B5EF4-FFF2-40B4-BE49-F238E27FC236}">
              <a16:creationId xmlns:a16="http://schemas.microsoft.com/office/drawing/2014/main" id="{5D788A07-8246-4A36-A7ED-4B8A31097B2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23" name="Text Box 3">
          <a:extLst>
            <a:ext uri="{FF2B5EF4-FFF2-40B4-BE49-F238E27FC236}">
              <a16:creationId xmlns:a16="http://schemas.microsoft.com/office/drawing/2014/main" id="{483BB20F-FA42-4FAD-9C7F-5CF6D7DE22E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24" name="Text Box 5">
          <a:extLst>
            <a:ext uri="{FF2B5EF4-FFF2-40B4-BE49-F238E27FC236}">
              <a16:creationId xmlns:a16="http://schemas.microsoft.com/office/drawing/2014/main" id="{C50F692B-B540-4408-84F0-C5118DEED512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25" name="Text Box 7">
          <a:extLst>
            <a:ext uri="{FF2B5EF4-FFF2-40B4-BE49-F238E27FC236}">
              <a16:creationId xmlns:a16="http://schemas.microsoft.com/office/drawing/2014/main" id="{D3106EDA-A91E-4BBF-9B03-05653F27876A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26" name="Text Box 1">
          <a:extLst>
            <a:ext uri="{FF2B5EF4-FFF2-40B4-BE49-F238E27FC236}">
              <a16:creationId xmlns:a16="http://schemas.microsoft.com/office/drawing/2014/main" id="{8788A3B4-D059-49C2-A744-C562E6FB886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27" name="Text Box 3">
          <a:extLst>
            <a:ext uri="{FF2B5EF4-FFF2-40B4-BE49-F238E27FC236}">
              <a16:creationId xmlns:a16="http://schemas.microsoft.com/office/drawing/2014/main" id="{DDD6D2EB-C5B1-426A-8198-4BD10287A159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28" name="Text Box 5">
          <a:extLst>
            <a:ext uri="{FF2B5EF4-FFF2-40B4-BE49-F238E27FC236}">
              <a16:creationId xmlns:a16="http://schemas.microsoft.com/office/drawing/2014/main" id="{0044818B-0239-4456-A72E-49433CA3A9E1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29" name="Text Box 7">
          <a:extLst>
            <a:ext uri="{FF2B5EF4-FFF2-40B4-BE49-F238E27FC236}">
              <a16:creationId xmlns:a16="http://schemas.microsoft.com/office/drawing/2014/main" id="{9A03A3AB-B2CB-4A61-B481-A956DA9C135D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30" name="Text Box 1">
          <a:extLst>
            <a:ext uri="{FF2B5EF4-FFF2-40B4-BE49-F238E27FC236}">
              <a16:creationId xmlns:a16="http://schemas.microsoft.com/office/drawing/2014/main" id="{580635AD-5BB5-4B50-BA76-9F8D215E197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31" name="Text Box 3">
          <a:extLst>
            <a:ext uri="{FF2B5EF4-FFF2-40B4-BE49-F238E27FC236}">
              <a16:creationId xmlns:a16="http://schemas.microsoft.com/office/drawing/2014/main" id="{2E8F4B20-EF3B-411F-9D13-D34B780BB87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32" name="Text Box 5">
          <a:extLst>
            <a:ext uri="{FF2B5EF4-FFF2-40B4-BE49-F238E27FC236}">
              <a16:creationId xmlns:a16="http://schemas.microsoft.com/office/drawing/2014/main" id="{83CA019F-D42E-439F-B438-BDF5092421E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33" name="Text Box 7">
          <a:extLst>
            <a:ext uri="{FF2B5EF4-FFF2-40B4-BE49-F238E27FC236}">
              <a16:creationId xmlns:a16="http://schemas.microsoft.com/office/drawing/2014/main" id="{655DF6A3-6BE0-479C-83C4-26A95F2810F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34" name="Text Box 9">
          <a:extLst>
            <a:ext uri="{FF2B5EF4-FFF2-40B4-BE49-F238E27FC236}">
              <a16:creationId xmlns:a16="http://schemas.microsoft.com/office/drawing/2014/main" id="{4264A784-2E35-444A-8833-FE3056FD450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35" name="Text Box 11">
          <a:extLst>
            <a:ext uri="{FF2B5EF4-FFF2-40B4-BE49-F238E27FC236}">
              <a16:creationId xmlns:a16="http://schemas.microsoft.com/office/drawing/2014/main" id="{E9DACE8E-F858-4A9A-8C11-C01ED230A39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36" name="Text Box 13">
          <a:extLst>
            <a:ext uri="{FF2B5EF4-FFF2-40B4-BE49-F238E27FC236}">
              <a16:creationId xmlns:a16="http://schemas.microsoft.com/office/drawing/2014/main" id="{434B0A83-C6A2-4615-A07A-445E4D551E3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37" name="Text Box 15">
          <a:extLst>
            <a:ext uri="{FF2B5EF4-FFF2-40B4-BE49-F238E27FC236}">
              <a16:creationId xmlns:a16="http://schemas.microsoft.com/office/drawing/2014/main" id="{BF6B2177-D468-47A8-B106-ED07420FDE7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38" name="Text Box 17">
          <a:extLst>
            <a:ext uri="{FF2B5EF4-FFF2-40B4-BE49-F238E27FC236}">
              <a16:creationId xmlns:a16="http://schemas.microsoft.com/office/drawing/2014/main" id="{F6A6F28A-0A27-4B3B-BC45-92A3B8ED7A8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39" name="Text Box 19">
          <a:extLst>
            <a:ext uri="{FF2B5EF4-FFF2-40B4-BE49-F238E27FC236}">
              <a16:creationId xmlns:a16="http://schemas.microsoft.com/office/drawing/2014/main" id="{05FF31FB-83FF-4E14-AEF0-2B4B0911A83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40" name="Text Box 21">
          <a:extLst>
            <a:ext uri="{FF2B5EF4-FFF2-40B4-BE49-F238E27FC236}">
              <a16:creationId xmlns:a16="http://schemas.microsoft.com/office/drawing/2014/main" id="{FCE55537-3592-4C92-AE5C-7C35F75BFF3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41" name="Text Box 23">
          <a:extLst>
            <a:ext uri="{FF2B5EF4-FFF2-40B4-BE49-F238E27FC236}">
              <a16:creationId xmlns:a16="http://schemas.microsoft.com/office/drawing/2014/main" id="{2D8173D5-29F3-4FD2-8C3C-F1B000660C1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42" name="Text Box 1">
          <a:extLst>
            <a:ext uri="{FF2B5EF4-FFF2-40B4-BE49-F238E27FC236}">
              <a16:creationId xmlns:a16="http://schemas.microsoft.com/office/drawing/2014/main" id="{97370329-A1CB-4941-9912-63DD9C10D21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43" name="Text Box 3">
          <a:extLst>
            <a:ext uri="{FF2B5EF4-FFF2-40B4-BE49-F238E27FC236}">
              <a16:creationId xmlns:a16="http://schemas.microsoft.com/office/drawing/2014/main" id="{02BE5AD8-CB4F-4318-A13F-1FE39BD8871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44" name="Text Box 5">
          <a:extLst>
            <a:ext uri="{FF2B5EF4-FFF2-40B4-BE49-F238E27FC236}">
              <a16:creationId xmlns:a16="http://schemas.microsoft.com/office/drawing/2014/main" id="{95A493BD-1C7A-46F5-B734-5BD023DADD0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45" name="Text Box 7">
          <a:extLst>
            <a:ext uri="{FF2B5EF4-FFF2-40B4-BE49-F238E27FC236}">
              <a16:creationId xmlns:a16="http://schemas.microsoft.com/office/drawing/2014/main" id="{AB9A6515-47AF-4A73-A325-593197770EE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46" name="Text Box 9">
          <a:extLst>
            <a:ext uri="{FF2B5EF4-FFF2-40B4-BE49-F238E27FC236}">
              <a16:creationId xmlns:a16="http://schemas.microsoft.com/office/drawing/2014/main" id="{0D6553D4-F28D-466B-9632-729FFD3FA55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47" name="Text Box 11">
          <a:extLst>
            <a:ext uri="{FF2B5EF4-FFF2-40B4-BE49-F238E27FC236}">
              <a16:creationId xmlns:a16="http://schemas.microsoft.com/office/drawing/2014/main" id="{2E80FC8B-A8BD-4592-981E-D8F94EE9990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48" name="Text Box 13">
          <a:extLst>
            <a:ext uri="{FF2B5EF4-FFF2-40B4-BE49-F238E27FC236}">
              <a16:creationId xmlns:a16="http://schemas.microsoft.com/office/drawing/2014/main" id="{56F2EF5F-4DD7-45FA-90A8-517DAFFE7F3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49" name="Text Box 15">
          <a:extLst>
            <a:ext uri="{FF2B5EF4-FFF2-40B4-BE49-F238E27FC236}">
              <a16:creationId xmlns:a16="http://schemas.microsoft.com/office/drawing/2014/main" id="{74CDEF4E-BEDB-4105-8528-113EDA6252B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50" name="Text Box 17">
          <a:extLst>
            <a:ext uri="{FF2B5EF4-FFF2-40B4-BE49-F238E27FC236}">
              <a16:creationId xmlns:a16="http://schemas.microsoft.com/office/drawing/2014/main" id="{A8400D9A-AA95-42FC-AAB1-11756ACED43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51" name="Text Box 19">
          <a:extLst>
            <a:ext uri="{FF2B5EF4-FFF2-40B4-BE49-F238E27FC236}">
              <a16:creationId xmlns:a16="http://schemas.microsoft.com/office/drawing/2014/main" id="{5E3B350A-0DB2-43AF-9545-12BB230510B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52" name="Text Box 21">
          <a:extLst>
            <a:ext uri="{FF2B5EF4-FFF2-40B4-BE49-F238E27FC236}">
              <a16:creationId xmlns:a16="http://schemas.microsoft.com/office/drawing/2014/main" id="{D4EC5609-C2F0-4F74-9585-8FD4B16D6D4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53" name="Text Box 23">
          <a:extLst>
            <a:ext uri="{FF2B5EF4-FFF2-40B4-BE49-F238E27FC236}">
              <a16:creationId xmlns:a16="http://schemas.microsoft.com/office/drawing/2014/main" id="{1B639F66-6A1A-4F4B-83FA-64E7FBED4C6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54" name="Text Box 1">
          <a:extLst>
            <a:ext uri="{FF2B5EF4-FFF2-40B4-BE49-F238E27FC236}">
              <a16:creationId xmlns:a16="http://schemas.microsoft.com/office/drawing/2014/main" id="{B3EE0640-6165-4117-9982-D58FAC629919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55" name="Text Box 3">
          <a:extLst>
            <a:ext uri="{FF2B5EF4-FFF2-40B4-BE49-F238E27FC236}">
              <a16:creationId xmlns:a16="http://schemas.microsoft.com/office/drawing/2014/main" id="{649F88B9-F2F9-47FB-8C68-63D00CE25FB1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56" name="Text Box 5">
          <a:extLst>
            <a:ext uri="{FF2B5EF4-FFF2-40B4-BE49-F238E27FC236}">
              <a16:creationId xmlns:a16="http://schemas.microsoft.com/office/drawing/2014/main" id="{C90E746A-042C-4ABA-AC4F-C1EC343D722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57" name="Text Box 7">
          <a:extLst>
            <a:ext uri="{FF2B5EF4-FFF2-40B4-BE49-F238E27FC236}">
              <a16:creationId xmlns:a16="http://schemas.microsoft.com/office/drawing/2014/main" id="{70EF858D-13DA-41C2-B869-CFFB5036F0B5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58" name="Text Box 1">
          <a:extLst>
            <a:ext uri="{FF2B5EF4-FFF2-40B4-BE49-F238E27FC236}">
              <a16:creationId xmlns:a16="http://schemas.microsoft.com/office/drawing/2014/main" id="{DBFEAB6F-A549-437D-A1E0-1E9263DB5CBB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59" name="Text Box 3">
          <a:extLst>
            <a:ext uri="{FF2B5EF4-FFF2-40B4-BE49-F238E27FC236}">
              <a16:creationId xmlns:a16="http://schemas.microsoft.com/office/drawing/2014/main" id="{741FA63D-0C53-4A3C-A561-9D414DE19A0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60" name="Text Box 5">
          <a:extLst>
            <a:ext uri="{FF2B5EF4-FFF2-40B4-BE49-F238E27FC236}">
              <a16:creationId xmlns:a16="http://schemas.microsoft.com/office/drawing/2014/main" id="{57747AA9-888F-406E-AD00-5EA6A26C5D85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61" name="Text Box 7">
          <a:extLst>
            <a:ext uri="{FF2B5EF4-FFF2-40B4-BE49-F238E27FC236}">
              <a16:creationId xmlns:a16="http://schemas.microsoft.com/office/drawing/2014/main" id="{C189939A-7EB3-4333-AAAE-D45DC9DFF3E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62" name="Text Box 1">
          <a:extLst>
            <a:ext uri="{FF2B5EF4-FFF2-40B4-BE49-F238E27FC236}">
              <a16:creationId xmlns:a16="http://schemas.microsoft.com/office/drawing/2014/main" id="{931B83A8-D9CE-460D-9A7F-F38CE6A84B3F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63" name="Text Box 3">
          <a:extLst>
            <a:ext uri="{FF2B5EF4-FFF2-40B4-BE49-F238E27FC236}">
              <a16:creationId xmlns:a16="http://schemas.microsoft.com/office/drawing/2014/main" id="{E3D393AA-4ACD-47AA-A2B4-40048C2E0011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64" name="Text Box 5">
          <a:extLst>
            <a:ext uri="{FF2B5EF4-FFF2-40B4-BE49-F238E27FC236}">
              <a16:creationId xmlns:a16="http://schemas.microsoft.com/office/drawing/2014/main" id="{CC360C4E-1CA1-43D0-9974-5BEB4CCCBEC9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65" name="Text Box 7">
          <a:extLst>
            <a:ext uri="{FF2B5EF4-FFF2-40B4-BE49-F238E27FC236}">
              <a16:creationId xmlns:a16="http://schemas.microsoft.com/office/drawing/2014/main" id="{AF4977A4-3C0B-4403-95F9-A22FD8BE9B1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66" name="Text Box 1">
          <a:extLst>
            <a:ext uri="{FF2B5EF4-FFF2-40B4-BE49-F238E27FC236}">
              <a16:creationId xmlns:a16="http://schemas.microsoft.com/office/drawing/2014/main" id="{03A1EE5C-5936-4972-BC19-C0188C47764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67" name="Text Box 3">
          <a:extLst>
            <a:ext uri="{FF2B5EF4-FFF2-40B4-BE49-F238E27FC236}">
              <a16:creationId xmlns:a16="http://schemas.microsoft.com/office/drawing/2014/main" id="{2F2C7564-A6E0-4EA5-A0CB-E53C03EE681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68" name="Text Box 5">
          <a:extLst>
            <a:ext uri="{FF2B5EF4-FFF2-40B4-BE49-F238E27FC236}">
              <a16:creationId xmlns:a16="http://schemas.microsoft.com/office/drawing/2014/main" id="{B37F4CE8-D1AE-4FFA-92BE-A2D7D3B0260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69" name="Text Box 7">
          <a:extLst>
            <a:ext uri="{FF2B5EF4-FFF2-40B4-BE49-F238E27FC236}">
              <a16:creationId xmlns:a16="http://schemas.microsoft.com/office/drawing/2014/main" id="{C5B3F728-C8B9-4882-85CD-7D51EC99765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70" name="Text Box 9">
          <a:extLst>
            <a:ext uri="{FF2B5EF4-FFF2-40B4-BE49-F238E27FC236}">
              <a16:creationId xmlns:a16="http://schemas.microsoft.com/office/drawing/2014/main" id="{45BAEAF8-526F-4FA7-8A60-657CC271531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71" name="Text Box 11">
          <a:extLst>
            <a:ext uri="{FF2B5EF4-FFF2-40B4-BE49-F238E27FC236}">
              <a16:creationId xmlns:a16="http://schemas.microsoft.com/office/drawing/2014/main" id="{FB6AC3A2-91C5-45AF-93E9-B52785F20E9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72" name="Text Box 13">
          <a:extLst>
            <a:ext uri="{FF2B5EF4-FFF2-40B4-BE49-F238E27FC236}">
              <a16:creationId xmlns:a16="http://schemas.microsoft.com/office/drawing/2014/main" id="{873C49A8-B4AD-4B83-8589-46F3507555F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73" name="Text Box 15">
          <a:extLst>
            <a:ext uri="{FF2B5EF4-FFF2-40B4-BE49-F238E27FC236}">
              <a16:creationId xmlns:a16="http://schemas.microsoft.com/office/drawing/2014/main" id="{44B7C73E-A3EC-49D7-B1FD-E438A0CBC0D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74" name="Text Box 17">
          <a:extLst>
            <a:ext uri="{FF2B5EF4-FFF2-40B4-BE49-F238E27FC236}">
              <a16:creationId xmlns:a16="http://schemas.microsoft.com/office/drawing/2014/main" id="{0C2D52C9-FBD2-4052-AFBE-2E1D8F2BB2D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75" name="Text Box 19">
          <a:extLst>
            <a:ext uri="{FF2B5EF4-FFF2-40B4-BE49-F238E27FC236}">
              <a16:creationId xmlns:a16="http://schemas.microsoft.com/office/drawing/2014/main" id="{DA593BDF-F7B1-4326-9303-B9B6EDDC56F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76" name="Text Box 21">
          <a:extLst>
            <a:ext uri="{FF2B5EF4-FFF2-40B4-BE49-F238E27FC236}">
              <a16:creationId xmlns:a16="http://schemas.microsoft.com/office/drawing/2014/main" id="{8DE80425-6508-4E2F-9498-D54F48F5ED7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77" name="Text Box 23">
          <a:extLst>
            <a:ext uri="{FF2B5EF4-FFF2-40B4-BE49-F238E27FC236}">
              <a16:creationId xmlns:a16="http://schemas.microsoft.com/office/drawing/2014/main" id="{836D0E79-F061-4C1A-BED2-A5104FE92A2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78" name="Text Box 1">
          <a:extLst>
            <a:ext uri="{FF2B5EF4-FFF2-40B4-BE49-F238E27FC236}">
              <a16:creationId xmlns:a16="http://schemas.microsoft.com/office/drawing/2014/main" id="{ECED1AE1-9051-461C-BD4F-B9D46C4E1C3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79" name="Text Box 3">
          <a:extLst>
            <a:ext uri="{FF2B5EF4-FFF2-40B4-BE49-F238E27FC236}">
              <a16:creationId xmlns:a16="http://schemas.microsoft.com/office/drawing/2014/main" id="{5692B251-6C10-4527-AA14-A5FB85DD23D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80" name="Text Box 5">
          <a:extLst>
            <a:ext uri="{FF2B5EF4-FFF2-40B4-BE49-F238E27FC236}">
              <a16:creationId xmlns:a16="http://schemas.microsoft.com/office/drawing/2014/main" id="{2BB72DD7-7F60-4057-BD86-E08FB41C0AE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81" name="Text Box 7">
          <a:extLst>
            <a:ext uri="{FF2B5EF4-FFF2-40B4-BE49-F238E27FC236}">
              <a16:creationId xmlns:a16="http://schemas.microsoft.com/office/drawing/2014/main" id="{26C7818E-5198-45EE-8831-1C2406EEBB8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82" name="Text Box 9">
          <a:extLst>
            <a:ext uri="{FF2B5EF4-FFF2-40B4-BE49-F238E27FC236}">
              <a16:creationId xmlns:a16="http://schemas.microsoft.com/office/drawing/2014/main" id="{BCFD91C9-6BEA-427F-A113-E81D5553B25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83" name="Text Box 11">
          <a:extLst>
            <a:ext uri="{FF2B5EF4-FFF2-40B4-BE49-F238E27FC236}">
              <a16:creationId xmlns:a16="http://schemas.microsoft.com/office/drawing/2014/main" id="{E1253511-8F64-468D-8969-ABDC037FA0E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84" name="Text Box 13">
          <a:extLst>
            <a:ext uri="{FF2B5EF4-FFF2-40B4-BE49-F238E27FC236}">
              <a16:creationId xmlns:a16="http://schemas.microsoft.com/office/drawing/2014/main" id="{8351E243-4686-4681-BD69-05040980513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85" name="Text Box 15">
          <a:extLst>
            <a:ext uri="{FF2B5EF4-FFF2-40B4-BE49-F238E27FC236}">
              <a16:creationId xmlns:a16="http://schemas.microsoft.com/office/drawing/2014/main" id="{02BF8A5F-4D5E-424A-AC4B-E63927F38EE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86" name="Text Box 17">
          <a:extLst>
            <a:ext uri="{FF2B5EF4-FFF2-40B4-BE49-F238E27FC236}">
              <a16:creationId xmlns:a16="http://schemas.microsoft.com/office/drawing/2014/main" id="{D5EED0D9-BF2C-4D72-A3D6-AA1CB052084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87" name="Text Box 19">
          <a:extLst>
            <a:ext uri="{FF2B5EF4-FFF2-40B4-BE49-F238E27FC236}">
              <a16:creationId xmlns:a16="http://schemas.microsoft.com/office/drawing/2014/main" id="{F251D1F1-78FD-44C9-8E8D-DABF335660A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88" name="Text Box 21">
          <a:extLst>
            <a:ext uri="{FF2B5EF4-FFF2-40B4-BE49-F238E27FC236}">
              <a16:creationId xmlns:a16="http://schemas.microsoft.com/office/drawing/2014/main" id="{8B881D43-C7B8-4F5C-8E9E-6D549017554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89" name="Text Box 23">
          <a:extLst>
            <a:ext uri="{FF2B5EF4-FFF2-40B4-BE49-F238E27FC236}">
              <a16:creationId xmlns:a16="http://schemas.microsoft.com/office/drawing/2014/main" id="{CBDF38DD-98D6-4F33-98FD-C058A7B1C81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90" name="Text Box 1">
          <a:extLst>
            <a:ext uri="{FF2B5EF4-FFF2-40B4-BE49-F238E27FC236}">
              <a16:creationId xmlns:a16="http://schemas.microsoft.com/office/drawing/2014/main" id="{26FCEE7C-9572-4A80-8B5F-09D85CB98E45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91" name="Text Box 3">
          <a:extLst>
            <a:ext uri="{FF2B5EF4-FFF2-40B4-BE49-F238E27FC236}">
              <a16:creationId xmlns:a16="http://schemas.microsoft.com/office/drawing/2014/main" id="{0EEB5307-9BD0-455C-B444-2B839B190EE5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92" name="Text Box 5">
          <a:extLst>
            <a:ext uri="{FF2B5EF4-FFF2-40B4-BE49-F238E27FC236}">
              <a16:creationId xmlns:a16="http://schemas.microsoft.com/office/drawing/2014/main" id="{B9BEAB59-A0A1-495E-A784-E04231F155BE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93" name="Text Box 7">
          <a:extLst>
            <a:ext uri="{FF2B5EF4-FFF2-40B4-BE49-F238E27FC236}">
              <a16:creationId xmlns:a16="http://schemas.microsoft.com/office/drawing/2014/main" id="{9F935615-9A84-48EA-B81D-DA112A499E3D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94" name="Text Box 1">
          <a:extLst>
            <a:ext uri="{FF2B5EF4-FFF2-40B4-BE49-F238E27FC236}">
              <a16:creationId xmlns:a16="http://schemas.microsoft.com/office/drawing/2014/main" id="{4E5DB0E7-BFB2-4E61-984A-E500664F8BFF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95" name="Text Box 3">
          <a:extLst>
            <a:ext uri="{FF2B5EF4-FFF2-40B4-BE49-F238E27FC236}">
              <a16:creationId xmlns:a16="http://schemas.microsoft.com/office/drawing/2014/main" id="{5EC5C821-9C5D-4594-B584-052ECB6D364B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96" name="Text Box 5">
          <a:extLst>
            <a:ext uri="{FF2B5EF4-FFF2-40B4-BE49-F238E27FC236}">
              <a16:creationId xmlns:a16="http://schemas.microsoft.com/office/drawing/2014/main" id="{6CAC796F-5D42-4DE9-8087-FCE86C1AAB39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797" name="Text Box 7">
          <a:extLst>
            <a:ext uri="{FF2B5EF4-FFF2-40B4-BE49-F238E27FC236}">
              <a16:creationId xmlns:a16="http://schemas.microsoft.com/office/drawing/2014/main" id="{EB23CE18-1F11-4F23-B08A-B1E089B4C56A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98" name="Text Box 1">
          <a:extLst>
            <a:ext uri="{FF2B5EF4-FFF2-40B4-BE49-F238E27FC236}">
              <a16:creationId xmlns:a16="http://schemas.microsoft.com/office/drawing/2014/main" id="{9DEFC8FE-3E14-4DAB-BE35-71F2791DDE0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799" name="Text Box 3">
          <a:extLst>
            <a:ext uri="{FF2B5EF4-FFF2-40B4-BE49-F238E27FC236}">
              <a16:creationId xmlns:a16="http://schemas.microsoft.com/office/drawing/2014/main" id="{A91EACF5-EAAF-4A05-BF63-FB63A649BA4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00" name="Text Box 5">
          <a:extLst>
            <a:ext uri="{FF2B5EF4-FFF2-40B4-BE49-F238E27FC236}">
              <a16:creationId xmlns:a16="http://schemas.microsoft.com/office/drawing/2014/main" id="{420863A6-2166-4946-9044-60699FD72E2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01" name="Text Box 7">
          <a:extLst>
            <a:ext uri="{FF2B5EF4-FFF2-40B4-BE49-F238E27FC236}">
              <a16:creationId xmlns:a16="http://schemas.microsoft.com/office/drawing/2014/main" id="{AA1244E8-02B2-4ACA-95D5-A90E45096B6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02" name="Text Box 9">
          <a:extLst>
            <a:ext uri="{FF2B5EF4-FFF2-40B4-BE49-F238E27FC236}">
              <a16:creationId xmlns:a16="http://schemas.microsoft.com/office/drawing/2014/main" id="{2DC42A60-9025-4F4E-893B-AA7E437EFD7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03" name="Text Box 11">
          <a:extLst>
            <a:ext uri="{FF2B5EF4-FFF2-40B4-BE49-F238E27FC236}">
              <a16:creationId xmlns:a16="http://schemas.microsoft.com/office/drawing/2014/main" id="{DDB0FD2D-1337-492F-8C2A-15BFFF9430F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04" name="Text Box 13">
          <a:extLst>
            <a:ext uri="{FF2B5EF4-FFF2-40B4-BE49-F238E27FC236}">
              <a16:creationId xmlns:a16="http://schemas.microsoft.com/office/drawing/2014/main" id="{01E6F04F-2E40-4B3A-A92E-4AB79F7060C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05" name="Text Box 15">
          <a:extLst>
            <a:ext uri="{FF2B5EF4-FFF2-40B4-BE49-F238E27FC236}">
              <a16:creationId xmlns:a16="http://schemas.microsoft.com/office/drawing/2014/main" id="{2E46F766-5AA9-4714-9FC2-17ABA59532C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06" name="Text Box 17">
          <a:extLst>
            <a:ext uri="{FF2B5EF4-FFF2-40B4-BE49-F238E27FC236}">
              <a16:creationId xmlns:a16="http://schemas.microsoft.com/office/drawing/2014/main" id="{979C73A7-7F2A-4FDE-9678-AB0ADED67B7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07" name="Text Box 19">
          <a:extLst>
            <a:ext uri="{FF2B5EF4-FFF2-40B4-BE49-F238E27FC236}">
              <a16:creationId xmlns:a16="http://schemas.microsoft.com/office/drawing/2014/main" id="{8E8D2507-9DE9-4576-A162-FA6D00B2EE7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08" name="Text Box 21">
          <a:extLst>
            <a:ext uri="{FF2B5EF4-FFF2-40B4-BE49-F238E27FC236}">
              <a16:creationId xmlns:a16="http://schemas.microsoft.com/office/drawing/2014/main" id="{13B618A9-4512-4122-9E6E-0D3214EA49B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09" name="Text Box 23">
          <a:extLst>
            <a:ext uri="{FF2B5EF4-FFF2-40B4-BE49-F238E27FC236}">
              <a16:creationId xmlns:a16="http://schemas.microsoft.com/office/drawing/2014/main" id="{7322446F-0D0A-4CAC-ABE3-4624C7E1D0A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10" name="Text Box 1">
          <a:extLst>
            <a:ext uri="{FF2B5EF4-FFF2-40B4-BE49-F238E27FC236}">
              <a16:creationId xmlns:a16="http://schemas.microsoft.com/office/drawing/2014/main" id="{F57A995D-2A7E-4D55-B1E3-7FBF9B417F9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11" name="Text Box 3">
          <a:extLst>
            <a:ext uri="{FF2B5EF4-FFF2-40B4-BE49-F238E27FC236}">
              <a16:creationId xmlns:a16="http://schemas.microsoft.com/office/drawing/2014/main" id="{F1B1C25C-A639-4B9D-A236-EFA29944FEE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12" name="Text Box 5">
          <a:extLst>
            <a:ext uri="{FF2B5EF4-FFF2-40B4-BE49-F238E27FC236}">
              <a16:creationId xmlns:a16="http://schemas.microsoft.com/office/drawing/2014/main" id="{AFEAC6AF-8286-4F74-B9C8-FE7A1AAA5F1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13" name="Text Box 7">
          <a:extLst>
            <a:ext uri="{FF2B5EF4-FFF2-40B4-BE49-F238E27FC236}">
              <a16:creationId xmlns:a16="http://schemas.microsoft.com/office/drawing/2014/main" id="{9B3AF4F0-0F77-4259-B898-64E27E55FA4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14" name="Text Box 9">
          <a:extLst>
            <a:ext uri="{FF2B5EF4-FFF2-40B4-BE49-F238E27FC236}">
              <a16:creationId xmlns:a16="http://schemas.microsoft.com/office/drawing/2014/main" id="{C3D3D4FB-202C-4217-BBD4-7F5DDECC7B1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15" name="Text Box 11">
          <a:extLst>
            <a:ext uri="{FF2B5EF4-FFF2-40B4-BE49-F238E27FC236}">
              <a16:creationId xmlns:a16="http://schemas.microsoft.com/office/drawing/2014/main" id="{C8B836E6-D51A-4C46-A7C0-3E2BB78608D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16" name="Text Box 13">
          <a:extLst>
            <a:ext uri="{FF2B5EF4-FFF2-40B4-BE49-F238E27FC236}">
              <a16:creationId xmlns:a16="http://schemas.microsoft.com/office/drawing/2014/main" id="{1FA62A71-81C8-473D-BF14-EBF4B7DEF08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17" name="Text Box 15">
          <a:extLst>
            <a:ext uri="{FF2B5EF4-FFF2-40B4-BE49-F238E27FC236}">
              <a16:creationId xmlns:a16="http://schemas.microsoft.com/office/drawing/2014/main" id="{FB183343-E34E-43C6-AAEA-CEE6B417CC6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18" name="Text Box 17">
          <a:extLst>
            <a:ext uri="{FF2B5EF4-FFF2-40B4-BE49-F238E27FC236}">
              <a16:creationId xmlns:a16="http://schemas.microsoft.com/office/drawing/2014/main" id="{0668983B-9798-41A0-959D-51E1394D25D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19" name="Text Box 19">
          <a:extLst>
            <a:ext uri="{FF2B5EF4-FFF2-40B4-BE49-F238E27FC236}">
              <a16:creationId xmlns:a16="http://schemas.microsoft.com/office/drawing/2014/main" id="{34AFE6E5-C0C7-4758-8240-45749226331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20" name="Text Box 21">
          <a:extLst>
            <a:ext uri="{FF2B5EF4-FFF2-40B4-BE49-F238E27FC236}">
              <a16:creationId xmlns:a16="http://schemas.microsoft.com/office/drawing/2014/main" id="{F6CD9ED3-1379-45AE-B511-37204029F76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21" name="Text Box 23">
          <a:extLst>
            <a:ext uri="{FF2B5EF4-FFF2-40B4-BE49-F238E27FC236}">
              <a16:creationId xmlns:a16="http://schemas.microsoft.com/office/drawing/2014/main" id="{F71E14BD-CC20-442A-B13C-201B87034EB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22" name="Text Box 1">
          <a:extLst>
            <a:ext uri="{FF2B5EF4-FFF2-40B4-BE49-F238E27FC236}">
              <a16:creationId xmlns:a16="http://schemas.microsoft.com/office/drawing/2014/main" id="{095B0F28-B71F-4B37-A47F-CE759CF85413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23" name="Text Box 3">
          <a:extLst>
            <a:ext uri="{FF2B5EF4-FFF2-40B4-BE49-F238E27FC236}">
              <a16:creationId xmlns:a16="http://schemas.microsoft.com/office/drawing/2014/main" id="{E352CD67-873B-45B8-8382-2A912D6D487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24" name="Text Box 5">
          <a:extLst>
            <a:ext uri="{FF2B5EF4-FFF2-40B4-BE49-F238E27FC236}">
              <a16:creationId xmlns:a16="http://schemas.microsoft.com/office/drawing/2014/main" id="{63D38FDF-0AB3-4A48-AF21-17CF8E86D1F0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25" name="Text Box 7">
          <a:extLst>
            <a:ext uri="{FF2B5EF4-FFF2-40B4-BE49-F238E27FC236}">
              <a16:creationId xmlns:a16="http://schemas.microsoft.com/office/drawing/2014/main" id="{15117E8F-125B-4153-A76F-65546CAD28F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26" name="Text Box 1">
          <a:extLst>
            <a:ext uri="{FF2B5EF4-FFF2-40B4-BE49-F238E27FC236}">
              <a16:creationId xmlns:a16="http://schemas.microsoft.com/office/drawing/2014/main" id="{AABD9E51-6CBB-4E09-8A4D-11A32F217F7A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27" name="Text Box 3">
          <a:extLst>
            <a:ext uri="{FF2B5EF4-FFF2-40B4-BE49-F238E27FC236}">
              <a16:creationId xmlns:a16="http://schemas.microsoft.com/office/drawing/2014/main" id="{E38F731E-DF5E-47B0-B9F6-9EA5F9E032FD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28" name="Text Box 5">
          <a:extLst>
            <a:ext uri="{FF2B5EF4-FFF2-40B4-BE49-F238E27FC236}">
              <a16:creationId xmlns:a16="http://schemas.microsoft.com/office/drawing/2014/main" id="{13372C1B-AAF2-4EE1-B062-32648DB0134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29" name="Text Box 7">
          <a:extLst>
            <a:ext uri="{FF2B5EF4-FFF2-40B4-BE49-F238E27FC236}">
              <a16:creationId xmlns:a16="http://schemas.microsoft.com/office/drawing/2014/main" id="{13B8EC3E-6056-40BE-AC90-2519B4B94276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30" name="Text Box 1">
          <a:extLst>
            <a:ext uri="{FF2B5EF4-FFF2-40B4-BE49-F238E27FC236}">
              <a16:creationId xmlns:a16="http://schemas.microsoft.com/office/drawing/2014/main" id="{6897EFA1-1CD3-47F3-AADB-4F9B857F7B4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31" name="Text Box 3">
          <a:extLst>
            <a:ext uri="{FF2B5EF4-FFF2-40B4-BE49-F238E27FC236}">
              <a16:creationId xmlns:a16="http://schemas.microsoft.com/office/drawing/2014/main" id="{1233DF56-840C-4504-AEFA-F6F874A1713D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32" name="Text Box 5">
          <a:extLst>
            <a:ext uri="{FF2B5EF4-FFF2-40B4-BE49-F238E27FC236}">
              <a16:creationId xmlns:a16="http://schemas.microsoft.com/office/drawing/2014/main" id="{79B365AC-E76D-45E8-B4CD-FF404D080FC6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33" name="Text Box 7">
          <a:extLst>
            <a:ext uri="{FF2B5EF4-FFF2-40B4-BE49-F238E27FC236}">
              <a16:creationId xmlns:a16="http://schemas.microsoft.com/office/drawing/2014/main" id="{24F7BF57-0D7A-4C42-B565-BDC30BE1FA2F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34" name="Text Box 1">
          <a:extLst>
            <a:ext uri="{FF2B5EF4-FFF2-40B4-BE49-F238E27FC236}">
              <a16:creationId xmlns:a16="http://schemas.microsoft.com/office/drawing/2014/main" id="{C6EC81F4-CCCC-4D3B-81BA-4A2DCCF6723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35" name="Text Box 3">
          <a:extLst>
            <a:ext uri="{FF2B5EF4-FFF2-40B4-BE49-F238E27FC236}">
              <a16:creationId xmlns:a16="http://schemas.microsoft.com/office/drawing/2014/main" id="{13A486B5-D8B4-4E11-AA2B-BF38FCFB92C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36" name="Text Box 5">
          <a:extLst>
            <a:ext uri="{FF2B5EF4-FFF2-40B4-BE49-F238E27FC236}">
              <a16:creationId xmlns:a16="http://schemas.microsoft.com/office/drawing/2014/main" id="{E2848E62-1154-4658-A6A8-EDAE23579FF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37" name="Text Box 7">
          <a:extLst>
            <a:ext uri="{FF2B5EF4-FFF2-40B4-BE49-F238E27FC236}">
              <a16:creationId xmlns:a16="http://schemas.microsoft.com/office/drawing/2014/main" id="{20DB2CBE-1C75-4DB4-BB1C-D12B82CC1DB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38" name="Text Box 9">
          <a:extLst>
            <a:ext uri="{FF2B5EF4-FFF2-40B4-BE49-F238E27FC236}">
              <a16:creationId xmlns:a16="http://schemas.microsoft.com/office/drawing/2014/main" id="{1296FBAE-5D9A-43A2-9F23-2682B525EE6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39" name="Text Box 11">
          <a:extLst>
            <a:ext uri="{FF2B5EF4-FFF2-40B4-BE49-F238E27FC236}">
              <a16:creationId xmlns:a16="http://schemas.microsoft.com/office/drawing/2014/main" id="{09BD0E73-750B-47AC-B100-D1112DEFD1A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40" name="Text Box 13">
          <a:extLst>
            <a:ext uri="{FF2B5EF4-FFF2-40B4-BE49-F238E27FC236}">
              <a16:creationId xmlns:a16="http://schemas.microsoft.com/office/drawing/2014/main" id="{6E076FDE-47E5-4C4E-BE8E-EC25C9616F6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41" name="Text Box 15">
          <a:extLst>
            <a:ext uri="{FF2B5EF4-FFF2-40B4-BE49-F238E27FC236}">
              <a16:creationId xmlns:a16="http://schemas.microsoft.com/office/drawing/2014/main" id="{E2AF674B-43B4-42F5-B47C-9622294C0FD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42" name="Text Box 17">
          <a:extLst>
            <a:ext uri="{FF2B5EF4-FFF2-40B4-BE49-F238E27FC236}">
              <a16:creationId xmlns:a16="http://schemas.microsoft.com/office/drawing/2014/main" id="{EC6CE0E8-AF98-45FB-94EC-02D3D45319C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43" name="Text Box 19">
          <a:extLst>
            <a:ext uri="{FF2B5EF4-FFF2-40B4-BE49-F238E27FC236}">
              <a16:creationId xmlns:a16="http://schemas.microsoft.com/office/drawing/2014/main" id="{7ADA5ACC-55E0-436F-80AB-042A3840F49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44" name="Text Box 21">
          <a:extLst>
            <a:ext uri="{FF2B5EF4-FFF2-40B4-BE49-F238E27FC236}">
              <a16:creationId xmlns:a16="http://schemas.microsoft.com/office/drawing/2014/main" id="{8D1226D7-827D-4BC5-B542-66E9F304452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45" name="Text Box 23">
          <a:extLst>
            <a:ext uri="{FF2B5EF4-FFF2-40B4-BE49-F238E27FC236}">
              <a16:creationId xmlns:a16="http://schemas.microsoft.com/office/drawing/2014/main" id="{1660B26B-FA0F-4375-A0D0-94D07B0430C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46" name="Text Box 1">
          <a:extLst>
            <a:ext uri="{FF2B5EF4-FFF2-40B4-BE49-F238E27FC236}">
              <a16:creationId xmlns:a16="http://schemas.microsoft.com/office/drawing/2014/main" id="{C8978C84-8192-4D36-8C86-A95D0CC6CB7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47" name="Text Box 3">
          <a:extLst>
            <a:ext uri="{FF2B5EF4-FFF2-40B4-BE49-F238E27FC236}">
              <a16:creationId xmlns:a16="http://schemas.microsoft.com/office/drawing/2014/main" id="{7B874A1B-2CA0-4C66-B93E-3E3DE4BC001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48" name="Text Box 5">
          <a:extLst>
            <a:ext uri="{FF2B5EF4-FFF2-40B4-BE49-F238E27FC236}">
              <a16:creationId xmlns:a16="http://schemas.microsoft.com/office/drawing/2014/main" id="{02F21357-AB9A-4B82-AF7B-AA9669780D8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49" name="Text Box 7">
          <a:extLst>
            <a:ext uri="{FF2B5EF4-FFF2-40B4-BE49-F238E27FC236}">
              <a16:creationId xmlns:a16="http://schemas.microsoft.com/office/drawing/2014/main" id="{7F5D9E59-2CC3-48AE-97DC-CD704292944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50" name="Text Box 9">
          <a:extLst>
            <a:ext uri="{FF2B5EF4-FFF2-40B4-BE49-F238E27FC236}">
              <a16:creationId xmlns:a16="http://schemas.microsoft.com/office/drawing/2014/main" id="{D75B132A-EC2F-4BE9-981C-1D917B0BA33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51" name="Text Box 11">
          <a:extLst>
            <a:ext uri="{FF2B5EF4-FFF2-40B4-BE49-F238E27FC236}">
              <a16:creationId xmlns:a16="http://schemas.microsoft.com/office/drawing/2014/main" id="{ACC39829-8F71-4A90-80A7-47C8F34CA68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52" name="Text Box 13">
          <a:extLst>
            <a:ext uri="{FF2B5EF4-FFF2-40B4-BE49-F238E27FC236}">
              <a16:creationId xmlns:a16="http://schemas.microsoft.com/office/drawing/2014/main" id="{E79412E7-7BDE-42CB-A95A-E9AE941F371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53" name="Text Box 15">
          <a:extLst>
            <a:ext uri="{FF2B5EF4-FFF2-40B4-BE49-F238E27FC236}">
              <a16:creationId xmlns:a16="http://schemas.microsoft.com/office/drawing/2014/main" id="{6DC7B0D2-3D30-4E7B-A506-7E13B443327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54" name="Text Box 17">
          <a:extLst>
            <a:ext uri="{FF2B5EF4-FFF2-40B4-BE49-F238E27FC236}">
              <a16:creationId xmlns:a16="http://schemas.microsoft.com/office/drawing/2014/main" id="{B460F439-352C-42D7-A417-96236EEC363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55" name="Text Box 19">
          <a:extLst>
            <a:ext uri="{FF2B5EF4-FFF2-40B4-BE49-F238E27FC236}">
              <a16:creationId xmlns:a16="http://schemas.microsoft.com/office/drawing/2014/main" id="{42907011-BFA3-40DD-833D-167C03A9445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56" name="Text Box 21">
          <a:extLst>
            <a:ext uri="{FF2B5EF4-FFF2-40B4-BE49-F238E27FC236}">
              <a16:creationId xmlns:a16="http://schemas.microsoft.com/office/drawing/2014/main" id="{DA504EFF-C2B1-4634-B6B7-DC7DE92ADEB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57" name="Text Box 23">
          <a:extLst>
            <a:ext uri="{FF2B5EF4-FFF2-40B4-BE49-F238E27FC236}">
              <a16:creationId xmlns:a16="http://schemas.microsoft.com/office/drawing/2014/main" id="{AD537A59-2552-46C2-A8C8-26154E61DC1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58" name="Text Box 1">
          <a:extLst>
            <a:ext uri="{FF2B5EF4-FFF2-40B4-BE49-F238E27FC236}">
              <a16:creationId xmlns:a16="http://schemas.microsoft.com/office/drawing/2014/main" id="{1EB48527-87A8-4A02-B456-7771D7E08F9D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59" name="Text Box 3">
          <a:extLst>
            <a:ext uri="{FF2B5EF4-FFF2-40B4-BE49-F238E27FC236}">
              <a16:creationId xmlns:a16="http://schemas.microsoft.com/office/drawing/2014/main" id="{F7D6E46B-AE33-46A8-9A49-5E4F4D21A9E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60" name="Text Box 5">
          <a:extLst>
            <a:ext uri="{FF2B5EF4-FFF2-40B4-BE49-F238E27FC236}">
              <a16:creationId xmlns:a16="http://schemas.microsoft.com/office/drawing/2014/main" id="{F45F4C1A-7211-4EA6-AB15-FD1527344BFA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61" name="Text Box 7">
          <a:extLst>
            <a:ext uri="{FF2B5EF4-FFF2-40B4-BE49-F238E27FC236}">
              <a16:creationId xmlns:a16="http://schemas.microsoft.com/office/drawing/2014/main" id="{BD573D6F-086F-4B7C-B3EE-921A34268E89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62" name="Text Box 1">
          <a:extLst>
            <a:ext uri="{FF2B5EF4-FFF2-40B4-BE49-F238E27FC236}">
              <a16:creationId xmlns:a16="http://schemas.microsoft.com/office/drawing/2014/main" id="{B94C0DD9-C5EC-4A96-9714-BC51BAB7D8AE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63" name="Text Box 3">
          <a:extLst>
            <a:ext uri="{FF2B5EF4-FFF2-40B4-BE49-F238E27FC236}">
              <a16:creationId xmlns:a16="http://schemas.microsoft.com/office/drawing/2014/main" id="{527E038C-010B-4921-AC3C-394EA3C8FA50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64" name="Text Box 5">
          <a:extLst>
            <a:ext uri="{FF2B5EF4-FFF2-40B4-BE49-F238E27FC236}">
              <a16:creationId xmlns:a16="http://schemas.microsoft.com/office/drawing/2014/main" id="{07CB8CDE-2337-49C9-9EAF-DEECDC237349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65" name="Text Box 7">
          <a:extLst>
            <a:ext uri="{FF2B5EF4-FFF2-40B4-BE49-F238E27FC236}">
              <a16:creationId xmlns:a16="http://schemas.microsoft.com/office/drawing/2014/main" id="{EDC8236E-2383-40F8-B23A-698D6D59F4C6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66" name="Text Box 1">
          <a:extLst>
            <a:ext uri="{FF2B5EF4-FFF2-40B4-BE49-F238E27FC236}">
              <a16:creationId xmlns:a16="http://schemas.microsoft.com/office/drawing/2014/main" id="{A3AE2EAE-1D13-47EB-B527-2170C0E2DBD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67" name="Text Box 3">
          <a:extLst>
            <a:ext uri="{FF2B5EF4-FFF2-40B4-BE49-F238E27FC236}">
              <a16:creationId xmlns:a16="http://schemas.microsoft.com/office/drawing/2014/main" id="{600C04E2-8472-4500-BAA0-BEB2BCABC03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68" name="Text Box 5">
          <a:extLst>
            <a:ext uri="{FF2B5EF4-FFF2-40B4-BE49-F238E27FC236}">
              <a16:creationId xmlns:a16="http://schemas.microsoft.com/office/drawing/2014/main" id="{3AB0AEDD-6B36-4104-96CC-AE1D531A926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69" name="Text Box 7">
          <a:extLst>
            <a:ext uri="{FF2B5EF4-FFF2-40B4-BE49-F238E27FC236}">
              <a16:creationId xmlns:a16="http://schemas.microsoft.com/office/drawing/2014/main" id="{5076B5AA-7F6B-43B2-805B-9634D79CF8B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70" name="Text Box 9">
          <a:extLst>
            <a:ext uri="{FF2B5EF4-FFF2-40B4-BE49-F238E27FC236}">
              <a16:creationId xmlns:a16="http://schemas.microsoft.com/office/drawing/2014/main" id="{7A2FA6FB-82B4-4274-B134-698B6996E50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71" name="Text Box 11">
          <a:extLst>
            <a:ext uri="{FF2B5EF4-FFF2-40B4-BE49-F238E27FC236}">
              <a16:creationId xmlns:a16="http://schemas.microsoft.com/office/drawing/2014/main" id="{C9EEF782-C8B5-4C5E-81CC-68B25EB992B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72" name="Text Box 13">
          <a:extLst>
            <a:ext uri="{FF2B5EF4-FFF2-40B4-BE49-F238E27FC236}">
              <a16:creationId xmlns:a16="http://schemas.microsoft.com/office/drawing/2014/main" id="{657F905C-5B8C-4A23-A26D-1BA34DEDE76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73" name="Text Box 15">
          <a:extLst>
            <a:ext uri="{FF2B5EF4-FFF2-40B4-BE49-F238E27FC236}">
              <a16:creationId xmlns:a16="http://schemas.microsoft.com/office/drawing/2014/main" id="{4920B7BA-57F8-42E5-8A06-87BBB8DBD78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74" name="Text Box 17">
          <a:extLst>
            <a:ext uri="{FF2B5EF4-FFF2-40B4-BE49-F238E27FC236}">
              <a16:creationId xmlns:a16="http://schemas.microsoft.com/office/drawing/2014/main" id="{C7111C3A-11BE-4150-8D78-50CE47DF67D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75" name="Text Box 19">
          <a:extLst>
            <a:ext uri="{FF2B5EF4-FFF2-40B4-BE49-F238E27FC236}">
              <a16:creationId xmlns:a16="http://schemas.microsoft.com/office/drawing/2014/main" id="{E34C9369-3883-4CE3-A592-2DA079CE5D8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76" name="Text Box 21">
          <a:extLst>
            <a:ext uri="{FF2B5EF4-FFF2-40B4-BE49-F238E27FC236}">
              <a16:creationId xmlns:a16="http://schemas.microsoft.com/office/drawing/2014/main" id="{2B6572AB-262D-450F-9068-FCBA81A225D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77" name="Text Box 23">
          <a:extLst>
            <a:ext uri="{FF2B5EF4-FFF2-40B4-BE49-F238E27FC236}">
              <a16:creationId xmlns:a16="http://schemas.microsoft.com/office/drawing/2014/main" id="{55DC205D-0B1D-407F-A3F5-9C10FDBBBE4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78" name="Text Box 1">
          <a:extLst>
            <a:ext uri="{FF2B5EF4-FFF2-40B4-BE49-F238E27FC236}">
              <a16:creationId xmlns:a16="http://schemas.microsoft.com/office/drawing/2014/main" id="{79047D91-A582-4701-B367-1BD6E9EB6A2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79" name="Text Box 3">
          <a:extLst>
            <a:ext uri="{FF2B5EF4-FFF2-40B4-BE49-F238E27FC236}">
              <a16:creationId xmlns:a16="http://schemas.microsoft.com/office/drawing/2014/main" id="{5E56E6B9-9317-41CB-B326-54A4C784122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80" name="Text Box 5">
          <a:extLst>
            <a:ext uri="{FF2B5EF4-FFF2-40B4-BE49-F238E27FC236}">
              <a16:creationId xmlns:a16="http://schemas.microsoft.com/office/drawing/2014/main" id="{2FDF8495-F23E-4654-95BE-F391AEC7ED4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81" name="Text Box 7">
          <a:extLst>
            <a:ext uri="{FF2B5EF4-FFF2-40B4-BE49-F238E27FC236}">
              <a16:creationId xmlns:a16="http://schemas.microsoft.com/office/drawing/2014/main" id="{DBBC0396-BA32-4062-9A97-41496B876A7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82" name="Text Box 9">
          <a:extLst>
            <a:ext uri="{FF2B5EF4-FFF2-40B4-BE49-F238E27FC236}">
              <a16:creationId xmlns:a16="http://schemas.microsoft.com/office/drawing/2014/main" id="{049A9803-6D7C-4DD9-BB25-99193A437EE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83" name="Text Box 11">
          <a:extLst>
            <a:ext uri="{FF2B5EF4-FFF2-40B4-BE49-F238E27FC236}">
              <a16:creationId xmlns:a16="http://schemas.microsoft.com/office/drawing/2014/main" id="{0EE8A2BB-422B-4528-BEF0-B230182D7B0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84" name="Text Box 13">
          <a:extLst>
            <a:ext uri="{FF2B5EF4-FFF2-40B4-BE49-F238E27FC236}">
              <a16:creationId xmlns:a16="http://schemas.microsoft.com/office/drawing/2014/main" id="{7E0C65E9-53A6-4B8C-A489-25F270D6324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85" name="Text Box 15">
          <a:extLst>
            <a:ext uri="{FF2B5EF4-FFF2-40B4-BE49-F238E27FC236}">
              <a16:creationId xmlns:a16="http://schemas.microsoft.com/office/drawing/2014/main" id="{682A3715-DB5F-4B43-A0DB-3396E55FAEF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86" name="Text Box 17">
          <a:extLst>
            <a:ext uri="{FF2B5EF4-FFF2-40B4-BE49-F238E27FC236}">
              <a16:creationId xmlns:a16="http://schemas.microsoft.com/office/drawing/2014/main" id="{20856594-FD26-48CE-9E62-70BAF29ACE8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87" name="Text Box 19">
          <a:extLst>
            <a:ext uri="{FF2B5EF4-FFF2-40B4-BE49-F238E27FC236}">
              <a16:creationId xmlns:a16="http://schemas.microsoft.com/office/drawing/2014/main" id="{E3E3D324-F49D-47A4-8604-B369FB91C51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88" name="Text Box 21">
          <a:extLst>
            <a:ext uri="{FF2B5EF4-FFF2-40B4-BE49-F238E27FC236}">
              <a16:creationId xmlns:a16="http://schemas.microsoft.com/office/drawing/2014/main" id="{7015F998-DEF6-4CCF-96BB-40B91B0C9CC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889" name="Text Box 23">
          <a:extLst>
            <a:ext uri="{FF2B5EF4-FFF2-40B4-BE49-F238E27FC236}">
              <a16:creationId xmlns:a16="http://schemas.microsoft.com/office/drawing/2014/main" id="{F2A9412C-46B5-4F48-B0F2-5BFC4D26333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90" name="Text Box 1">
          <a:extLst>
            <a:ext uri="{FF2B5EF4-FFF2-40B4-BE49-F238E27FC236}">
              <a16:creationId xmlns:a16="http://schemas.microsoft.com/office/drawing/2014/main" id="{10075B07-F3C8-455B-B94F-12261FED480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91" name="Text Box 3">
          <a:extLst>
            <a:ext uri="{FF2B5EF4-FFF2-40B4-BE49-F238E27FC236}">
              <a16:creationId xmlns:a16="http://schemas.microsoft.com/office/drawing/2014/main" id="{1E96CF78-4F7E-4CA6-A8E0-E83FD04761DD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92" name="Text Box 5">
          <a:extLst>
            <a:ext uri="{FF2B5EF4-FFF2-40B4-BE49-F238E27FC236}">
              <a16:creationId xmlns:a16="http://schemas.microsoft.com/office/drawing/2014/main" id="{0110F2F7-5411-458C-B9F8-DA2DB4BAFDB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93" name="Text Box 7">
          <a:extLst>
            <a:ext uri="{FF2B5EF4-FFF2-40B4-BE49-F238E27FC236}">
              <a16:creationId xmlns:a16="http://schemas.microsoft.com/office/drawing/2014/main" id="{7DB077AE-7DD8-48B7-A72D-2823D15D3D9A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94" name="Text Box 1">
          <a:extLst>
            <a:ext uri="{FF2B5EF4-FFF2-40B4-BE49-F238E27FC236}">
              <a16:creationId xmlns:a16="http://schemas.microsoft.com/office/drawing/2014/main" id="{FD6F6333-7BB8-422F-BC60-206C64DD92F2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95" name="Text Box 3">
          <a:extLst>
            <a:ext uri="{FF2B5EF4-FFF2-40B4-BE49-F238E27FC236}">
              <a16:creationId xmlns:a16="http://schemas.microsoft.com/office/drawing/2014/main" id="{DFC1CC04-E7A9-4BFF-B265-86F2728B297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96" name="Text Box 5">
          <a:extLst>
            <a:ext uri="{FF2B5EF4-FFF2-40B4-BE49-F238E27FC236}">
              <a16:creationId xmlns:a16="http://schemas.microsoft.com/office/drawing/2014/main" id="{539D68AC-2D1F-4A3D-B472-7F100AED0FC5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97" name="Text Box 7">
          <a:extLst>
            <a:ext uri="{FF2B5EF4-FFF2-40B4-BE49-F238E27FC236}">
              <a16:creationId xmlns:a16="http://schemas.microsoft.com/office/drawing/2014/main" id="{5E30FD09-6796-4716-B060-AE286DA47219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98" name="Text Box 1">
          <a:extLst>
            <a:ext uri="{FF2B5EF4-FFF2-40B4-BE49-F238E27FC236}">
              <a16:creationId xmlns:a16="http://schemas.microsoft.com/office/drawing/2014/main" id="{E0EB7977-A3CA-4171-AC40-BE746DE73F2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899" name="Text Box 3">
          <a:extLst>
            <a:ext uri="{FF2B5EF4-FFF2-40B4-BE49-F238E27FC236}">
              <a16:creationId xmlns:a16="http://schemas.microsoft.com/office/drawing/2014/main" id="{F1CE8685-E599-4988-AF9A-27C661D9077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00" name="Text Box 5">
          <a:extLst>
            <a:ext uri="{FF2B5EF4-FFF2-40B4-BE49-F238E27FC236}">
              <a16:creationId xmlns:a16="http://schemas.microsoft.com/office/drawing/2014/main" id="{6ADF1243-FE6B-42AD-9736-07D1E92B71E9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01" name="Text Box 7">
          <a:extLst>
            <a:ext uri="{FF2B5EF4-FFF2-40B4-BE49-F238E27FC236}">
              <a16:creationId xmlns:a16="http://schemas.microsoft.com/office/drawing/2014/main" id="{4547D589-1484-4052-A896-18CD2B89F81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02" name="Text Box 1">
          <a:extLst>
            <a:ext uri="{FF2B5EF4-FFF2-40B4-BE49-F238E27FC236}">
              <a16:creationId xmlns:a16="http://schemas.microsoft.com/office/drawing/2014/main" id="{5E560678-A327-403A-9219-CA55DF5E838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03" name="Text Box 3">
          <a:extLst>
            <a:ext uri="{FF2B5EF4-FFF2-40B4-BE49-F238E27FC236}">
              <a16:creationId xmlns:a16="http://schemas.microsoft.com/office/drawing/2014/main" id="{23FA4B92-6B96-41AE-900E-BF13FEC43D6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04" name="Text Box 5">
          <a:extLst>
            <a:ext uri="{FF2B5EF4-FFF2-40B4-BE49-F238E27FC236}">
              <a16:creationId xmlns:a16="http://schemas.microsoft.com/office/drawing/2014/main" id="{76BD98F3-A9B2-496F-A50C-70D0074D4C3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05" name="Text Box 7">
          <a:extLst>
            <a:ext uri="{FF2B5EF4-FFF2-40B4-BE49-F238E27FC236}">
              <a16:creationId xmlns:a16="http://schemas.microsoft.com/office/drawing/2014/main" id="{0309201F-03EB-4D71-AC8B-E13F2161B74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06" name="Text Box 9">
          <a:extLst>
            <a:ext uri="{FF2B5EF4-FFF2-40B4-BE49-F238E27FC236}">
              <a16:creationId xmlns:a16="http://schemas.microsoft.com/office/drawing/2014/main" id="{E8B06EB4-3533-4FEB-AAB8-AF1C346C0C7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07" name="Text Box 11">
          <a:extLst>
            <a:ext uri="{FF2B5EF4-FFF2-40B4-BE49-F238E27FC236}">
              <a16:creationId xmlns:a16="http://schemas.microsoft.com/office/drawing/2014/main" id="{CBD2132D-9FFF-4B3D-827C-0614EB0BFE8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08" name="Text Box 13">
          <a:extLst>
            <a:ext uri="{FF2B5EF4-FFF2-40B4-BE49-F238E27FC236}">
              <a16:creationId xmlns:a16="http://schemas.microsoft.com/office/drawing/2014/main" id="{F2FFB1CF-89C8-49A4-8D05-73E1C3E2692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09" name="Text Box 15">
          <a:extLst>
            <a:ext uri="{FF2B5EF4-FFF2-40B4-BE49-F238E27FC236}">
              <a16:creationId xmlns:a16="http://schemas.microsoft.com/office/drawing/2014/main" id="{45BCEC9C-E998-435F-BC54-59B110DEAC3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10" name="Text Box 17">
          <a:extLst>
            <a:ext uri="{FF2B5EF4-FFF2-40B4-BE49-F238E27FC236}">
              <a16:creationId xmlns:a16="http://schemas.microsoft.com/office/drawing/2014/main" id="{0FFFD75E-05DD-45C5-A0F7-3A0017EFE7E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11" name="Text Box 19">
          <a:extLst>
            <a:ext uri="{FF2B5EF4-FFF2-40B4-BE49-F238E27FC236}">
              <a16:creationId xmlns:a16="http://schemas.microsoft.com/office/drawing/2014/main" id="{797DE339-3FE5-4762-AE37-D71F1DD7F33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12" name="Text Box 21">
          <a:extLst>
            <a:ext uri="{FF2B5EF4-FFF2-40B4-BE49-F238E27FC236}">
              <a16:creationId xmlns:a16="http://schemas.microsoft.com/office/drawing/2014/main" id="{F6B54338-DC30-4EB3-95D5-B5682894AD5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13" name="Text Box 23">
          <a:extLst>
            <a:ext uri="{FF2B5EF4-FFF2-40B4-BE49-F238E27FC236}">
              <a16:creationId xmlns:a16="http://schemas.microsoft.com/office/drawing/2014/main" id="{CF9579BE-7BF3-4C1D-B270-9ACB466A8D9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14" name="Text Box 1">
          <a:extLst>
            <a:ext uri="{FF2B5EF4-FFF2-40B4-BE49-F238E27FC236}">
              <a16:creationId xmlns:a16="http://schemas.microsoft.com/office/drawing/2014/main" id="{E24E7D7C-EFC6-415F-A5BA-655948A0E75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15" name="Text Box 3">
          <a:extLst>
            <a:ext uri="{FF2B5EF4-FFF2-40B4-BE49-F238E27FC236}">
              <a16:creationId xmlns:a16="http://schemas.microsoft.com/office/drawing/2014/main" id="{4CD6F546-17EC-4DA7-9CA7-F01F43D5E1F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16" name="Text Box 5">
          <a:extLst>
            <a:ext uri="{FF2B5EF4-FFF2-40B4-BE49-F238E27FC236}">
              <a16:creationId xmlns:a16="http://schemas.microsoft.com/office/drawing/2014/main" id="{D7DC6D37-117A-407D-AD23-EEC9B9DFEC9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17" name="Text Box 7">
          <a:extLst>
            <a:ext uri="{FF2B5EF4-FFF2-40B4-BE49-F238E27FC236}">
              <a16:creationId xmlns:a16="http://schemas.microsoft.com/office/drawing/2014/main" id="{66276284-E70C-468D-A361-4DB0DE859B1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18" name="Text Box 9">
          <a:extLst>
            <a:ext uri="{FF2B5EF4-FFF2-40B4-BE49-F238E27FC236}">
              <a16:creationId xmlns:a16="http://schemas.microsoft.com/office/drawing/2014/main" id="{06DC4E64-D7DE-4F5F-A6F2-5D87440D406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19" name="Text Box 11">
          <a:extLst>
            <a:ext uri="{FF2B5EF4-FFF2-40B4-BE49-F238E27FC236}">
              <a16:creationId xmlns:a16="http://schemas.microsoft.com/office/drawing/2014/main" id="{B1AB7598-669B-4DF9-9F5F-B4C94DBA228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20" name="Text Box 13">
          <a:extLst>
            <a:ext uri="{FF2B5EF4-FFF2-40B4-BE49-F238E27FC236}">
              <a16:creationId xmlns:a16="http://schemas.microsoft.com/office/drawing/2014/main" id="{6687380C-DB27-47AE-A15B-37B8CC1B048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21" name="Text Box 15">
          <a:extLst>
            <a:ext uri="{FF2B5EF4-FFF2-40B4-BE49-F238E27FC236}">
              <a16:creationId xmlns:a16="http://schemas.microsoft.com/office/drawing/2014/main" id="{EE7598AB-6339-4FE8-B71F-2B238694AA8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22" name="Text Box 17">
          <a:extLst>
            <a:ext uri="{FF2B5EF4-FFF2-40B4-BE49-F238E27FC236}">
              <a16:creationId xmlns:a16="http://schemas.microsoft.com/office/drawing/2014/main" id="{27371B63-671B-410B-A0D1-5532F8308E0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23" name="Text Box 19">
          <a:extLst>
            <a:ext uri="{FF2B5EF4-FFF2-40B4-BE49-F238E27FC236}">
              <a16:creationId xmlns:a16="http://schemas.microsoft.com/office/drawing/2014/main" id="{A144D18D-7D87-474F-9CA8-57219A73F15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24" name="Text Box 21">
          <a:extLst>
            <a:ext uri="{FF2B5EF4-FFF2-40B4-BE49-F238E27FC236}">
              <a16:creationId xmlns:a16="http://schemas.microsoft.com/office/drawing/2014/main" id="{84FABA3E-625B-404E-992A-3ABCA0F605D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25" name="Text Box 23">
          <a:extLst>
            <a:ext uri="{FF2B5EF4-FFF2-40B4-BE49-F238E27FC236}">
              <a16:creationId xmlns:a16="http://schemas.microsoft.com/office/drawing/2014/main" id="{ABBBC4BC-0E9B-41A7-BB1D-3CCFF71E7A8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26" name="Text Box 1">
          <a:extLst>
            <a:ext uri="{FF2B5EF4-FFF2-40B4-BE49-F238E27FC236}">
              <a16:creationId xmlns:a16="http://schemas.microsoft.com/office/drawing/2014/main" id="{FEC90087-1E96-4E2F-B519-B9EC1BE217A6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27" name="Text Box 3">
          <a:extLst>
            <a:ext uri="{FF2B5EF4-FFF2-40B4-BE49-F238E27FC236}">
              <a16:creationId xmlns:a16="http://schemas.microsoft.com/office/drawing/2014/main" id="{8F331FEA-057B-47E0-A516-0A22E2D1E995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28" name="Text Box 5">
          <a:extLst>
            <a:ext uri="{FF2B5EF4-FFF2-40B4-BE49-F238E27FC236}">
              <a16:creationId xmlns:a16="http://schemas.microsoft.com/office/drawing/2014/main" id="{9A071973-1930-4AC9-9B64-40B67C38D595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29" name="Text Box 7">
          <a:extLst>
            <a:ext uri="{FF2B5EF4-FFF2-40B4-BE49-F238E27FC236}">
              <a16:creationId xmlns:a16="http://schemas.microsoft.com/office/drawing/2014/main" id="{9D80AF89-2894-4185-9F83-26D46043041B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30" name="Text Box 1">
          <a:extLst>
            <a:ext uri="{FF2B5EF4-FFF2-40B4-BE49-F238E27FC236}">
              <a16:creationId xmlns:a16="http://schemas.microsoft.com/office/drawing/2014/main" id="{61EE643E-9108-4993-9C6C-94F4369EBFA2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31" name="Text Box 3">
          <a:extLst>
            <a:ext uri="{FF2B5EF4-FFF2-40B4-BE49-F238E27FC236}">
              <a16:creationId xmlns:a16="http://schemas.microsoft.com/office/drawing/2014/main" id="{DC4B599E-97D9-47A0-90EC-45EA4079F2F9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32" name="Text Box 5">
          <a:extLst>
            <a:ext uri="{FF2B5EF4-FFF2-40B4-BE49-F238E27FC236}">
              <a16:creationId xmlns:a16="http://schemas.microsoft.com/office/drawing/2014/main" id="{996DBB13-E0C9-417A-A2E0-8D9DD09BC61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33" name="Text Box 7">
          <a:extLst>
            <a:ext uri="{FF2B5EF4-FFF2-40B4-BE49-F238E27FC236}">
              <a16:creationId xmlns:a16="http://schemas.microsoft.com/office/drawing/2014/main" id="{F720AEA2-2096-4B8F-B452-FCC3FC023B7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34" name="Text Box 1">
          <a:extLst>
            <a:ext uri="{FF2B5EF4-FFF2-40B4-BE49-F238E27FC236}">
              <a16:creationId xmlns:a16="http://schemas.microsoft.com/office/drawing/2014/main" id="{D7670852-2AF8-40FD-ADBB-9C506E3D1B1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35" name="Text Box 3">
          <a:extLst>
            <a:ext uri="{FF2B5EF4-FFF2-40B4-BE49-F238E27FC236}">
              <a16:creationId xmlns:a16="http://schemas.microsoft.com/office/drawing/2014/main" id="{E614BE6F-1277-4158-8407-26387A9D4EE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36" name="Text Box 5">
          <a:extLst>
            <a:ext uri="{FF2B5EF4-FFF2-40B4-BE49-F238E27FC236}">
              <a16:creationId xmlns:a16="http://schemas.microsoft.com/office/drawing/2014/main" id="{863E1A0C-C31E-40EE-8F53-E09B0D46A77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37" name="Text Box 7">
          <a:extLst>
            <a:ext uri="{FF2B5EF4-FFF2-40B4-BE49-F238E27FC236}">
              <a16:creationId xmlns:a16="http://schemas.microsoft.com/office/drawing/2014/main" id="{1E12DD78-CF10-4063-B2D9-C53396E065A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38" name="Text Box 9">
          <a:extLst>
            <a:ext uri="{FF2B5EF4-FFF2-40B4-BE49-F238E27FC236}">
              <a16:creationId xmlns:a16="http://schemas.microsoft.com/office/drawing/2014/main" id="{5BC7D63F-C95E-4918-BEDA-54FA052DA81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39" name="Text Box 11">
          <a:extLst>
            <a:ext uri="{FF2B5EF4-FFF2-40B4-BE49-F238E27FC236}">
              <a16:creationId xmlns:a16="http://schemas.microsoft.com/office/drawing/2014/main" id="{3B890B64-0728-4D23-9D29-B2147061C25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40" name="Text Box 13">
          <a:extLst>
            <a:ext uri="{FF2B5EF4-FFF2-40B4-BE49-F238E27FC236}">
              <a16:creationId xmlns:a16="http://schemas.microsoft.com/office/drawing/2014/main" id="{0C1A86F1-3347-4942-BE5E-60AAE3D9A0E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41" name="Text Box 15">
          <a:extLst>
            <a:ext uri="{FF2B5EF4-FFF2-40B4-BE49-F238E27FC236}">
              <a16:creationId xmlns:a16="http://schemas.microsoft.com/office/drawing/2014/main" id="{860BE3E5-56E6-4980-A254-2B5403CF346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42" name="Text Box 17">
          <a:extLst>
            <a:ext uri="{FF2B5EF4-FFF2-40B4-BE49-F238E27FC236}">
              <a16:creationId xmlns:a16="http://schemas.microsoft.com/office/drawing/2014/main" id="{442D631A-0657-40C9-857B-76E77B7C8F5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43" name="Text Box 19">
          <a:extLst>
            <a:ext uri="{FF2B5EF4-FFF2-40B4-BE49-F238E27FC236}">
              <a16:creationId xmlns:a16="http://schemas.microsoft.com/office/drawing/2014/main" id="{1D2F3182-A8E9-4A96-8E63-B8064BB9254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44" name="Text Box 21">
          <a:extLst>
            <a:ext uri="{FF2B5EF4-FFF2-40B4-BE49-F238E27FC236}">
              <a16:creationId xmlns:a16="http://schemas.microsoft.com/office/drawing/2014/main" id="{864640EA-5990-429B-A506-6D17DB8738F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45" name="Text Box 23">
          <a:extLst>
            <a:ext uri="{FF2B5EF4-FFF2-40B4-BE49-F238E27FC236}">
              <a16:creationId xmlns:a16="http://schemas.microsoft.com/office/drawing/2014/main" id="{931A43F8-3C9C-427C-B393-79D8625CE57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46" name="Text Box 1">
          <a:extLst>
            <a:ext uri="{FF2B5EF4-FFF2-40B4-BE49-F238E27FC236}">
              <a16:creationId xmlns:a16="http://schemas.microsoft.com/office/drawing/2014/main" id="{98D6F03C-B0DB-4D68-86F9-EABE166BC83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47" name="Text Box 3">
          <a:extLst>
            <a:ext uri="{FF2B5EF4-FFF2-40B4-BE49-F238E27FC236}">
              <a16:creationId xmlns:a16="http://schemas.microsoft.com/office/drawing/2014/main" id="{275D22B6-AB17-4E0B-8C8B-E1201248F15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48" name="Text Box 5">
          <a:extLst>
            <a:ext uri="{FF2B5EF4-FFF2-40B4-BE49-F238E27FC236}">
              <a16:creationId xmlns:a16="http://schemas.microsoft.com/office/drawing/2014/main" id="{49CAE297-B6AE-4AC6-964F-A8E9183EB61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49" name="Text Box 7">
          <a:extLst>
            <a:ext uri="{FF2B5EF4-FFF2-40B4-BE49-F238E27FC236}">
              <a16:creationId xmlns:a16="http://schemas.microsoft.com/office/drawing/2014/main" id="{60BF325B-C20C-4091-A5A3-B2F9DEFFBEB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50" name="Text Box 9">
          <a:extLst>
            <a:ext uri="{FF2B5EF4-FFF2-40B4-BE49-F238E27FC236}">
              <a16:creationId xmlns:a16="http://schemas.microsoft.com/office/drawing/2014/main" id="{DCAABB2C-7A8E-49DB-B568-C740D4D5A7A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51" name="Text Box 11">
          <a:extLst>
            <a:ext uri="{FF2B5EF4-FFF2-40B4-BE49-F238E27FC236}">
              <a16:creationId xmlns:a16="http://schemas.microsoft.com/office/drawing/2014/main" id="{A87CCB39-4D23-4445-903A-A8A0ABC4D9E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52" name="Text Box 13">
          <a:extLst>
            <a:ext uri="{FF2B5EF4-FFF2-40B4-BE49-F238E27FC236}">
              <a16:creationId xmlns:a16="http://schemas.microsoft.com/office/drawing/2014/main" id="{17E34D55-DF81-49AE-8657-5C60E9D9967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53" name="Text Box 15">
          <a:extLst>
            <a:ext uri="{FF2B5EF4-FFF2-40B4-BE49-F238E27FC236}">
              <a16:creationId xmlns:a16="http://schemas.microsoft.com/office/drawing/2014/main" id="{12B9974B-70D5-441C-A0D1-3C480E40522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54" name="Text Box 17">
          <a:extLst>
            <a:ext uri="{FF2B5EF4-FFF2-40B4-BE49-F238E27FC236}">
              <a16:creationId xmlns:a16="http://schemas.microsoft.com/office/drawing/2014/main" id="{4D388F4C-2236-4B55-BE7C-AB57636110F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55" name="Text Box 19">
          <a:extLst>
            <a:ext uri="{FF2B5EF4-FFF2-40B4-BE49-F238E27FC236}">
              <a16:creationId xmlns:a16="http://schemas.microsoft.com/office/drawing/2014/main" id="{584C1BFB-5726-4214-8331-70CC5D19C92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56" name="Text Box 21">
          <a:extLst>
            <a:ext uri="{FF2B5EF4-FFF2-40B4-BE49-F238E27FC236}">
              <a16:creationId xmlns:a16="http://schemas.microsoft.com/office/drawing/2014/main" id="{AD56D9FC-51D4-4237-B5DC-7E1939DBBF4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57" name="Text Box 23">
          <a:extLst>
            <a:ext uri="{FF2B5EF4-FFF2-40B4-BE49-F238E27FC236}">
              <a16:creationId xmlns:a16="http://schemas.microsoft.com/office/drawing/2014/main" id="{D5C34EB1-CB89-4AA1-86CC-10935A3DBB2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58" name="Text Box 1">
          <a:extLst>
            <a:ext uri="{FF2B5EF4-FFF2-40B4-BE49-F238E27FC236}">
              <a16:creationId xmlns:a16="http://schemas.microsoft.com/office/drawing/2014/main" id="{DB7AFDB6-8416-44A8-ABD1-D486FD167CC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59" name="Text Box 3">
          <a:extLst>
            <a:ext uri="{FF2B5EF4-FFF2-40B4-BE49-F238E27FC236}">
              <a16:creationId xmlns:a16="http://schemas.microsoft.com/office/drawing/2014/main" id="{49E80B29-BC0B-411B-825B-108629B76D95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60" name="Text Box 5">
          <a:extLst>
            <a:ext uri="{FF2B5EF4-FFF2-40B4-BE49-F238E27FC236}">
              <a16:creationId xmlns:a16="http://schemas.microsoft.com/office/drawing/2014/main" id="{926DB813-5262-4590-A2FC-C021C057ACDD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61" name="Text Box 7">
          <a:extLst>
            <a:ext uri="{FF2B5EF4-FFF2-40B4-BE49-F238E27FC236}">
              <a16:creationId xmlns:a16="http://schemas.microsoft.com/office/drawing/2014/main" id="{70BB22D0-FFC3-420C-B325-B9A851EFE5B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62" name="Text Box 1">
          <a:extLst>
            <a:ext uri="{FF2B5EF4-FFF2-40B4-BE49-F238E27FC236}">
              <a16:creationId xmlns:a16="http://schemas.microsoft.com/office/drawing/2014/main" id="{77642F54-04E9-44EB-81CC-EB5F4068FCCE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63" name="Text Box 3">
          <a:extLst>
            <a:ext uri="{FF2B5EF4-FFF2-40B4-BE49-F238E27FC236}">
              <a16:creationId xmlns:a16="http://schemas.microsoft.com/office/drawing/2014/main" id="{356AF43A-FAF0-4E0A-8B70-45810A7F907B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64" name="Text Box 5">
          <a:extLst>
            <a:ext uri="{FF2B5EF4-FFF2-40B4-BE49-F238E27FC236}">
              <a16:creationId xmlns:a16="http://schemas.microsoft.com/office/drawing/2014/main" id="{0D1B229A-CD55-46B5-90CA-555EBEA735BB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65" name="Text Box 7">
          <a:extLst>
            <a:ext uri="{FF2B5EF4-FFF2-40B4-BE49-F238E27FC236}">
              <a16:creationId xmlns:a16="http://schemas.microsoft.com/office/drawing/2014/main" id="{A7F4B5EC-735F-4736-A4E6-89AD662F32AF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66" name="Text Box 1">
          <a:extLst>
            <a:ext uri="{FF2B5EF4-FFF2-40B4-BE49-F238E27FC236}">
              <a16:creationId xmlns:a16="http://schemas.microsoft.com/office/drawing/2014/main" id="{4B031E99-839F-4680-8F75-D0D5051E7612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67" name="Text Box 3">
          <a:extLst>
            <a:ext uri="{FF2B5EF4-FFF2-40B4-BE49-F238E27FC236}">
              <a16:creationId xmlns:a16="http://schemas.microsoft.com/office/drawing/2014/main" id="{484D4A80-8556-4039-8DF5-1854951F58E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68" name="Text Box 5">
          <a:extLst>
            <a:ext uri="{FF2B5EF4-FFF2-40B4-BE49-F238E27FC236}">
              <a16:creationId xmlns:a16="http://schemas.microsoft.com/office/drawing/2014/main" id="{00E0C8D2-06A7-4B23-9B72-2019FF611066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69" name="Text Box 7">
          <a:extLst>
            <a:ext uri="{FF2B5EF4-FFF2-40B4-BE49-F238E27FC236}">
              <a16:creationId xmlns:a16="http://schemas.microsoft.com/office/drawing/2014/main" id="{F043044D-4CED-4443-A2DA-E4789EC683F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70" name="Text Box 1">
          <a:extLst>
            <a:ext uri="{FF2B5EF4-FFF2-40B4-BE49-F238E27FC236}">
              <a16:creationId xmlns:a16="http://schemas.microsoft.com/office/drawing/2014/main" id="{32C9BCE8-F8BB-4B2D-BFDC-F8601356704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71" name="Text Box 3">
          <a:extLst>
            <a:ext uri="{FF2B5EF4-FFF2-40B4-BE49-F238E27FC236}">
              <a16:creationId xmlns:a16="http://schemas.microsoft.com/office/drawing/2014/main" id="{FF3FCAD4-80F4-4541-92E1-5AB7181C95F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72" name="Text Box 5">
          <a:extLst>
            <a:ext uri="{FF2B5EF4-FFF2-40B4-BE49-F238E27FC236}">
              <a16:creationId xmlns:a16="http://schemas.microsoft.com/office/drawing/2014/main" id="{29FE7282-4184-4677-84CF-EE506F9AC85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73" name="Text Box 7">
          <a:extLst>
            <a:ext uri="{FF2B5EF4-FFF2-40B4-BE49-F238E27FC236}">
              <a16:creationId xmlns:a16="http://schemas.microsoft.com/office/drawing/2014/main" id="{E7ABF7AA-BC4B-487A-AD9A-046D2380359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74" name="Text Box 9">
          <a:extLst>
            <a:ext uri="{FF2B5EF4-FFF2-40B4-BE49-F238E27FC236}">
              <a16:creationId xmlns:a16="http://schemas.microsoft.com/office/drawing/2014/main" id="{E57EE5A5-9E82-4899-8E06-1301737AFB1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75" name="Text Box 11">
          <a:extLst>
            <a:ext uri="{FF2B5EF4-FFF2-40B4-BE49-F238E27FC236}">
              <a16:creationId xmlns:a16="http://schemas.microsoft.com/office/drawing/2014/main" id="{1F9F38CD-6A02-4ABA-A0DE-71B8BB0276E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76" name="Text Box 13">
          <a:extLst>
            <a:ext uri="{FF2B5EF4-FFF2-40B4-BE49-F238E27FC236}">
              <a16:creationId xmlns:a16="http://schemas.microsoft.com/office/drawing/2014/main" id="{77D3B5CF-A3FF-42FB-9D8B-3C7EACD27F7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77" name="Text Box 15">
          <a:extLst>
            <a:ext uri="{FF2B5EF4-FFF2-40B4-BE49-F238E27FC236}">
              <a16:creationId xmlns:a16="http://schemas.microsoft.com/office/drawing/2014/main" id="{2F6A1F47-8D76-4AA1-8C15-8FBCF614094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78" name="Text Box 17">
          <a:extLst>
            <a:ext uri="{FF2B5EF4-FFF2-40B4-BE49-F238E27FC236}">
              <a16:creationId xmlns:a16="http://schemas.microsoft.com/office/drawing/2014/main" id="{5EDD2327-2C91-4733-B01B-F5C6253F946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79" name="Text Box 19">
          <a:extLst>
            <a:ext uri="{FF2B5EF4-FFF2-40B4-BE49-F238E27FC236}">
              <a16:creationId xmlns:a16="http://schemas.microsoft.com/office/drawing/2014/main" id="{7CC9BA0B-3D48-4FC3-B8CB-0C0ED3260AF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80" name="Text Box 21">
          <a:extLst>
            <a:ext uri="{FF2B5EF4-FFF2-40B4-BE49-F238E27FC236}">
              <a16:creationId xmlns:a16="http://schemas.microsoft.com/office/drawing/2014/main" id="{0B4B575E-FF40-4BD2-8E98-7E329E353EF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81" name="Text Box 23">
          <a:extLst>
            <a:ext uri="{FF2B5EF4-FFF2-40B4-BE49-F238E27FC236}">
              <a16:creationId xmlns:a16="http://schemas.microsoft.com/office/drawing/2014/main" id="{0E470E7A-9684-4979-A365-1675F8326FB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82" name="Text Box 1">
          <a:extLst>
            <a:ext uri="{FF2B5EF4-FFF2-40B4-BE49-F238E27FC236}">
              <a16:creationId xmlns:a16="http://schemas.microsoft.com/office/drawing/2014/main" id="{EAB3CF5E-5AE0-4C0F-9855-7648EE9B5AE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83" name="Text Box 3">
          <a:extLst>
            <a:ext uri="{FF2B5EF4-FFF2-40B4-BE49-F238E27FC236}">
              <a16:creationId xmlns:a16="http://schemas.microsoft.com/office/drawing/2014/main" id="{C428FCF2-B3AC-4CB5-A665-219C55B0CAE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84" name="Text Box 5">
          <a:extLst>
            <a:ext uri="{FF2B5EF4-FFF2-40B4-BE49-F238E27FC236}">
              <a16:creationId xmlns:a16="http://schemas.microsoft.com/office/drawing/2014/main" id="{C88AF118-C79A-4887-9D02-A9BA88FDFCC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85" name="Text Box 7">
          <a:extLst>
            <a:ext uri="{FF2B5EF4-FFF2-40B4-BE49-F238E27FC236}">
              <a16:creationId xmlns:a16="http://schemas.microsoft.com/office/drawing/2014/main" id="{07C49DDF-2E17-4DCA-99BE-F49548E6794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86" name="Text Box 9">
          <a:extLst>
            <a:ext uri="{FF2B5EF4-FFF2-40B4-BE49-F238E27FC236}">
              <a16:creationId xmlns:a16="http://schemas.microsoft.com/office/drawing/2014/main" id="{636C56F3-7884-469F-A6E5-56051106316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87" name="Text Box 11">
          <a:extLst>
            <a:ext uri="{FF2B5EF4-FFF2-40B4-BE49-F238E27FC236}">
              <a16:creationId xmlns:a16="http://schemas.microsoft.com/office/drawing/2014/main" id="{E344BFCC-B7B2-433D-A471-AF94F7BB635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88" name="Text Box 13">
          <a:extLst>
            <a:ext uri="{FF2B5EF4-FFF2-40B4-BE49-F238E27FC236}">
              <a16:creationId xmlns:a16="http://schemas.microsoft.com/office/drawing/2014/main" id="{49EA3D80-03C0-4CA0-B4F8-802E5469BB8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89" name="Text Box 15">
          <a:extLst>
            <a:ext uri="{FF2B5EF4-FFF2-40B4-BE49-F238E27FC236}">
              <a16:creationId xmlns:a16="http://schemas.microsoft.com/office/drawing/2014/main" id="{8CA203AA-C27B-42CD-8A4A-CDBACB8684F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90" name="Text Box 17">
          <a:extLst>
            <a:ext uri="{FF2B5EF4-FFF2-40B4-BE49-F238E27FC236}">
              <a16:creationId xmlns:a16="http://schemas.microsoft.com/office/drawing/2014/main" id="{D041BC29-58DB-48A7-B767-586254E8B11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91" name="Text Box 19">
          <a:extLst>
            <a:ext uri="{FF2B5EF4-FFF2-40B4-BE49-F238E27FC236}">
              <a16:creationId xmlns:a16="http://schemas.microsoft.com/office/drawing/2014/main" id="{34FA8B22-6DBD-4BAB-8BD7-8648036B203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92" name="Text Box 21">
          <a:extLst>
            <a:ext uri="{FF2B5EF4-FFF2-40B4-BE49-F238E27FC236}">
              <a16:creationId xmlns:a16="http://schemas.microsoft.com/office/drawing/2014/main" id="{BCF4F58F-1F64-421B-A5A2-5AA60005D4A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2993" name="Text Box 23">
          <a:extLst>
            <a:ext uri="{FF2B5EF4-FFF2-40B4-BE49-F238E27FC236}">
              <a16:creationId xmlns:a16="http://schemas.microsoft.com/office/drawing/2014/main" id="{B0E00B6E-5F4F-4D38-B9B7-0544EEA187B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94" name="Text Box 1">
          <a:extLst>
            <a:ext uri="{FF2B5EF4-FFF2-40B4-BE49-F238E27FC236}">
              <a16:creationId xmlns:a16="http://schemas.microsoft.com/office/drawing/2014/main" id="{C66546E2-2C1B-444C-B272-8DD160315229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95" name="Text Box 3">
          <a:extLst>
            <a:ext uri="{FF2B5EF4-FFF2-40B4-BE49-F238E27FC236}">
              <a16:creationId xmlns:a16="http://schemas.microsoft.com/office/drawing/2014/main" id="{A3EFD6C8-4210-419B-B394-9D31597C388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96" name="Text Box 5">
          <a:extLst>
            <a:ext uri="{FF2B5EF4-FFF2-40B4-BE49-F238E27FC236}">
              <a16:creationId xmlns:a16="http://schemas.microsoft.com/office/drawing/2014/main" id="{EDDA7825-BC36-41FB-B83C-EC149B09AA23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97" name="Text Box 7">
          <a:extLst>
            <a:ext uri="{FF2B5EF4-FFF2-40B4-BE49-F238E27FC236}">
              <a16:creationId xmlns:a16="http://schemas.microsoft.com/office/drawing/2014/main" id="{CFA30869-AD65-4020-83E6-7A1DB06F131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98" name="Text Box 1">
          <a:extLst>
            <a:ext uri="{FF2B5EF4-FFF2-40B4-BE49-F238E27FC236}">
              <a16:creationId xmlns:a16="http://schemas.microsoft.com/office/drawing/2014/main" id="{C9CA79DF-DD93-40E3-A3F3-CCD736FB7181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2999" name="Text Box 3">
          <a:extLst>
            <a:ext uri="{FF2B5EF4-FFF2-40B4-BE49-F238E27FC236}">
              <a16:creationId xmlns:a16="http://schemas.microsoft.com/office/drawing/2014/main" id="{0F957DC1-EF33-4EC4-9FEF-A9491AD56A2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00" name="Text Box 5">
          <a:extLst>
            <a:ext uri="{FF2B5EF4-FFF2-40B4-BE49-F238E27FC236}">
              <a16:creationId xmlns:a16="http://schemas.microsoft.com/office/drawing/2014/main" id="{FF79A981-9544-4F33-BED6-17A46E1AC6FE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01" name="Text Box 7">
          <a:extLst>
            <a:ext uri="{FF2B5EF4-FFF2-40B4-BE49-F238E27FC236}">
              <a16:creationId xmlns:a16="http://schemas.microsoft.com/office/drawing/2014/main" id="{6E09873D-7054-487E-AE9A-F95F13FC9FAB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02" name="Text Box 1">
          <a:extLst>
            <a:ext uri="{FF2B5EF4-FFF2-40B4-BE49-F238E27FC236}">
              <a16:creationId xmlns:a16="http://schemas.microsoft.com/office/drawing/2014/main" id="{4586DA93-0289-4C69-A9A2-3870D0CC9F3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03" name="Text Box 3">
          <a:extLst>
            <a:ext uri="{FF2B5EF4-FFF2-40B4-BE49-F238E27FC236}">
              <a16:creationId xmlns:a16="http://schemas.microsoft.com/office/drawing/2014/main" id="{4E2DEE9B-57F4-4215-8039-F1FFFBD4E70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04" name="Text Box 5">
          <a:extLst>
            <a:ext uri="{FF2B5EF4-FFF2-40B4-BE49-F238E27FC236}">
              <a16:creationId xmlns:a16="http://schemas.microsoft.com/office/drawing/2014/main" id="{C67D07B6-4D5D-464E-9BE8-C673EB12F96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05" name="Text Box 7">
          <a:extLst>
            <a:ext uri="{FF2B5EF4-FFF2-40B4-BE49-F238E27FC236}">
              <a16:creationId xmlns:a16="http://schemas.microsoft.com/office/drawing/2014/main" id="{D96C24B6-A890-46B7-A836-F65DC79C84E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06" name="Text Box 9">
          <a:extLst>
            <a:ext uri="{FF2B5EF4-FFF2-40B4-BE49-F238E27FC236}">
              <a16:creationId xmlns:a16="http://schemas.microsoft.com/office/drawing/2014/main" id="{8BA42642-0F3D-46AC-9BB9-5FB6B966B68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07" name="Text Box 11">
          <a:extLst>
            <a:ext uri="{FF2B5EF4-FFF2-40B4-BE49-F238E27FC236}">
              <a16:creationId xmlns:a16="http://schemas.microsoft.com/office/drawing/2014/main" id="{1C68C3C1-556D-4BF1-9A3E-47A0D78CC35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08" name="Text Box 13">
          <a:extLst>
            <a:ext uri="{FF2B5EF4-FFF2-40B4-BE49-F238E27FC236}">
              <a16:creationId xmlns:a16="http://schemas.microsoft.com/office/drawing/2014/main" id="{39ED5DB5-1500-45C3-B12F-7FD6C1418B2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09" name="Text Box 15">
          <a:extLst>
            <a:ext uri="{FF2B5EF4-FFF2-40B4-BE49-F238E27FC236}">
              <a16:creationId xmlns:a16="http://schemas.microsoft.com/office/drawing/2014/main" id="{AC36914C-6BD0-48EB-B4FA-3A49E1E1183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10" name="Text Box 17">
          <a:extLst>
            <a:ext uri="{FF2B5EF4-FFF2-40B4-BE49-F238E27FC236}">
              <a16:creationId xmlns:a16="http://schemas.microsoft.com/office/drawing/2014/main" id="{CB52B23E-43B7-4A4B-972F-81ADE2B4A50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11" name="Text Box 19">
          <a:extLst>
            <a:ext uri="{FF2B5EF4-FFF2-40B4-BE49-F238E27FC236}">
              <a16:creationId xmlns:a16="http://schemas.microsoft.com/office/drawing/2014/main" id="{077C177C-F918-45AA-BF7C-ED35031F1E4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12" name="Text Box 21">
          <a:extLst>
            <a:ext uri="{FF2B5EF4-FFF2-40B4-BE49-F238E27FC236}">
              <a16:creationId xmlns:a16="http://schemas.microsoft.com/office/drawing/2014/main" id="{D4006B90-CFD0-4CEB-8729-E39FB143217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13" name="Text Box 23">
          <a:extLst>
            <a:ext uri="{FF2B5EF4-FFF2-40B4-BE49-F238E27FC236}">
              <a16:creationId xmlns:a16="http://schemas.microsoft.com/office/drawing/2014/main" id="{977237BF-0BCF-408A-8E6E-35CEB4A9445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14" name="Text Box 1">
          <a:extLst>
            <a:ext uri="{FF2B5EF4-FFF2-40B4-BE49-F238E27FC236}">
              <a16:creationId xmlns:a16="http://schemas.microsoft.com/office/drawing/2014/main" id="{D8D01826-9E4D-4F97-8B37-39AA0589198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15" name="Text Box 3">
          <a:extLst>
            <a:ext uri="{FF2B5EF4-FFF2-40B4-BE49-F238E27FC236}">
              <a16:creationId xmlns:a16="http://schemas.microsoft.com/office/drawing/2014/main" id="{C4598E33-6420-4263-9EC7-27F4083B4DF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16" name="Text Box 5">
          <a:extLst>
            <a:ext uri="{FF2B5EF4-FFF2-40B4-BE49-F238E27FC236}">
              <a16:creationId xmlns:a16="http://schemas.microsoft.com/office/drawing/2014/main" id="{DF31C6A3-4F31-4703-9207-0252636B95D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17" name="Text Box 7">
          <a:extLst>
            <a:ext uri="{FF2B5EF4-FFF2-40B4-BE49-F238E27FC236}">
              <a16:creationId xmlns:a16="http://schemas.microsoft.com/office/drawing/2014/main" id="{6113E8D3-0EC0-42AD-8A46-3FAE73202F2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18" name="Text Box 9">
          <a:extLst>
            <a:ext uri="{FF2B5EF4-FFF2-40B4-BE49-F238E27FC236}">
              <a16:creationId xmlns:a16="http://schemas.microsoft.com/office/drawing/2014/main" id="{29A9FDA9-F5BD-4975-B90E-6067EDE2B2C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19" name="Text Box 11">
          <a:extLst>
            <a:ext uri="{FF2B5EF4-FFF2-40B4-BE49-F238E27FC236}">
              <a16:creationId xmlns:a16="http://schemas.microsoft.com/office/drawing/2014/main" id="{FF27A6AF-ED7E-4FC8-B8C7-01C3B0015BB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20" name="Text Box 13">
          <a:extLst>
            <a:ext uri="{FF2B5EF4-FFF2-40B4-BE49-F238E27FC236}">
              <a16:creationId xmlns:a16="http://schemas.microsoft.com/office/drawing/2014/main" id="{EE2CF79C-EC73-4D43-BBF8-EE3E977909A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21" name="Text Box 15">
          <a:extLst>
            <a:ext uri="{FF2B5EF4-FFF2-40B4-BE49-F238E27FC236}">
              <a16:creationId xmlns:a16="http://schemas.microsoft.com/office/drawing/2014/main" id="{62335AAF-7F56-4328-9790-B468EE90E83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22" name="Text Box 17">
          <a:extLst>
            <a:ext uri="{FF2B5EF4-FFF2-40B4-BE49-F238E27FC236}">
              <a16:creationId xmlns:a16="http://schemas.microsoft.com/office/drawing/2014/main" id="{DAEB7C94-AAD5-4EAE-BFBE-82AB003B704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23" name="Text Box 19">
          <a:extLst>
            <a:ext uri="{FF2B5EF4-FFF2-40B4-BE49-F238E27FC236}">
              <a16:creationId xmlns:a16="http://schemas.microsoft.com/office/drawing/2014/main" id="{49D1B5AC-D303-4534-92F6-B1E0282CE02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24" name="Text Box 21">
          <a:extLst>
            <a:ext uri="{FF2B5EF4-FFF2-40B4-BE49-F238E27FC236}">
              <a16:creationId xmlns:a16="http://schemas.microsoft.com/office/drawing/2014/main" id="{69F2E45A-3944-4099-BCD8-A40A05A66E6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25" name="Text Box 23">
          <a:extLst>
            <a:ext uri="{FF2B5EF4-FFF2-40B4-BE49-F238E27FC236}">
              <a16:creationId xmlns:a16="http://schemas.microsoft.com/office/drawing/2014/main" id="{76849114-B808-4B45-B86D-5F2F5641FD2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26" name="Text Box 1">
          <a:extLst>
            <a:ext uri="{FF2B5EF4-FFF2-40B4-BE49-F238E27FC236}">
              <a16:creationId xmlns:a16="http://schemas.microsoft.com/office/drawing/2014/main" id="{30F78812-9164-45D6-AC82-4E26AEBD68F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27" name="Text Box 3">
          <a:extLst>
            <a:ext uri="{FF2B5EF4-FFF2-40B4-BE49-F238E27FC236}">
              <a16:creationId xmlns:a16="http://schemas.microsoft.com/office/drawing/2014/main" id="{1C1F4DC5-C856-4F67-9FA3-EE33ECEB4A4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28" name="Text Box 5">
          <a:extLst>
            <a:ext uri="{FF2B5EF4-FFF2-40B4-BE49-F238E27FC236}">
              <a16:creationId xmlns:a16="http://schemas.microsoft.com/office/drawing/2014/main" id="{3108050F-FA67-4A82-B264-82C89FD1C0B6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29" name="Text Box 7">
          <a:extLst>
            <a:ext uri="{FF2B5EF4-FFF2-40B4-BE49-F238E27FC236}">
              <a16:creationId xmlns:a16="http://schemas.microsoft.com/office/drawing/2014/main" id="{2FF6D24F-D284-4AFF-A573-1F0CB5590B3F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30" name="Text Box 1">
          <a:extLst>
            <a:ext uri="{FF2B5EF4-FFF2-40B4-BE49-F238E27FC236}">
              <a16:creationId xmlns:a16="http://schemas.microsoft.com/office/drawing/2014/main" id="{24C7DE2F-C21F-403A-85E7-393C26608B9A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31" name="Text Box 3">
          <a:extLst>
            <a:ext uri="{FF2B5EF4-FFF2-40B4-BE49-F238E27FC236}">
              <a16:creationId xmlns:a16="http://schemas.microsoft.com/office/drawing/2014/main" id="{BFD4A1DD-F9C7-4409-B3E9-B102FD7675A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32" name="Text Box 5">
          <a:extLst>
            <a:ext uri="{FF2B5EF4-FFF2-40B4-BE49-F238E27FC236}">
              <a16:creationId xmlns:a16="http://schemas.microsoft.com/office/drawing/2014/main" id="{A6CB15E6-E754-4800-81F2-5FAA7827BA2A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33" name="Text Box 7">
          <a:extLst>
            <a:ext uri="{FF2B5EF4-FFF2-40B4-BE49-F238E27FC236}">
              <a16:creationId xmlns:a16="http://schemas.microsoft.com/office/drawing/2014/main" id="{C4815AFD-2E26-4A13-A2D3-F497A778CD6E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34" name="Text Box 1">
          <a:extLst>
            <a:ext uri="{FF2B5EF4-FFF2-40B4-BE49-F238E27FC236}">
              <a16:creationId xmlns:a16="http://schemas.microsoft.com/office/drawing/2014/main" id="{04BBE21A-D109-4684-9BE6-D1B00AA84183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35" name="Text Box 3">
          <a:extLst>
            <a:ext uri="{FF2B5EF4-FFF2-40B4-BE49-F238E27FC236}">
              <a16:creationId xmlns:a16="http://schemas.microsoft.com/office/drawing/2014/main" id="{42CADBE9-CE28-4059-A7EE-81CEA92606F1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36" name="Text Box 5">
          <a:extLst>
            <a:ext uri="{FF2B5EF4-FFF2-40B4-BE49-F238E27FC236}">
              <a16:creationId xmlns:a16="http://schemas.microsoft.com/office/drawing/2014/main" id="{FD85A334-7D3E-49A8-B78E-B7ADF06B59E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37" name="Text Box 7">
          <a:extLst>
            <a:ext uri="{FF2B5EF4-FFF2-40B4-BE49-F238E27FC236}">
              <a16:creationId xmlns:a16="http://schemas.microsoft.com/office/drawing/2014/main" id="{C6837335-369B-4381-BCEF-7FF14E3EBC5A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38" name="Text Box 1">
          <a:extLst>
            <a:ext uri="{FF2B5EF4-FFF2-40B4-BE49-F238E27FC236}">
              <a16:creationId xmlns:a16="http://schemas.microsoft.com/office/drawing/2014/main" id="{6D4B66F4-D58B-422D-849E-08E44B6BB2E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39" name="Text Box 3">
          <a:extLst>
            <a:ext uri="{FF2B5EF4-FFF2-40B4-BE49-F238E27FC236}">
              <a16:creationId xmlns:a16="http://schemas.microsoft.com/office/drawing/2014/main" id="{DF0518E7-53B9-42B6-A960-41BF168C47A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40" name="Text Box 5">
          <a:extLst>
            <a:ext uri="{FF2B5EF4-FFF2-40B4-BE49-F238E27FC236}">
              <a16:creationId xmlns:a16="http://schemas.microsoft.com/office/drawing/2014/main" id="{47B886A2-60F6-40C2-8764-3978CD1A011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41" name="Text Box 7">
          <a:extLst>
            <a:ext uri="{FF2B5EF4-FFF2-40B4-BE49-F238E27FC236}">
              <a16:creationId xmlns:a16="http://schemas.microsoft.com/office/drawing/2014/main" id="{50B36DE4-4346-4333-A638-FCEB1F10E50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42" name="Text Box 9">
          <a:extLst>
            <a:ext uri="{FF2B5EF4-FFF2-40B4-BE49-F238E27FC236}">
              <a16:creationId xmlns:a16="http://schemas.microsoft.com/office/drawing/2014/main" id="{68952106-1E84-4226-B1BA-04D18626B98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43" name="Text Box 11">
          <a:extLst>
            <a:ext uri="{FF2B5EF4-FFF2-40B4-BE49-F238E27FC236}">
              <a16:creationId xmlns:a16="http://schemas.microsoft.com/office/drawing/2014/main" id="{374DCE27-CE52-407B-BB82-C4AF31B1D36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44" name="Text Box 13">
          <a:extLst>
            <a:ext uri="{FF2B5EF4-FFF2-40B4-BE49-F238E27FC236}">
              <a16:creationId xmlns:a16="http://schemas.microsoft.com/office/drawing/2014/main" id="{35D85422-8110-4353-8BF0-2E7FCBE19B1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45" name="Text Box 15">
          <a:extLst>
            <a:ext uri="{FF2B5EF4-FFF2-40B4-BE49-F238E27FC236}">
              <a16:creationId xmlns:a16="http://schemas.microsoft.com/office/drawing/2014/main" id="{1DB8BB62-09C7-4CC8-BD52-9F1761E716E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46" name="Text Box 17">
          <a:extLst>
            <a:ext uri="{FF2B5EF4-FFF2-40B4-BE49-F238E27FC236}">
              <a16:creationId xmlns:a16="http://schemas.microsoft.com/office/drawing/2014/main" id="{7C3388F4-3BCB-4E70-88C2-D4C5C68149A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47" name="Text Box 19">
          <a:extLst>
            <a:ext uri="{FF2B5EF4-FFF2-40B4-BE49-F238E27FC236}">
              <a16:creationId xmlns:a16="http://schemas.microsoft.com/office/drawing/2014/main" id="{5F0CF095-3B74-4A5D-BAF0-AA015702F77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48" name="Text Box 21">
          <a:extLst>
            <a:ext uri="{FF2B5EF4-FFF2-40B4-BE49-F238E27FC236}">
              <a16:creationId xmlns:a16="http://schemas.microsoft.com/office/drawing/2014/main" id="{733CFD41-8524-47A0-9E2D-0591A6B3B0D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49" name="Text Box 23">
          <a:extLst>
            <a:ext uri="{FF2B5EF4-FFF2-40B4-BE49-F238E27FC236}">
              <a16:creationId xmlns:a16="http://schemas.microsoft.com/office/drawing/2014/main" id="{37EBD448-D820-4E26-BCD6-4F4096DA27F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50" name="Text Box 1">
          <a:extLst>
            <a:ext uri="{FF2B5EF4-FFF2-40B4-BE49-F238E27FC236}">
              <a16:creationId xmlns:a16="http://schemas.microsoft.com/office/drawing/2014/main" id="{C487C0AC-86D0-48F2-8CB6-46EC6D201A9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51" name="Text Box 3">
          <a:extLst>
            <a:ext uri="{FF2B5EF4-FFF2-40B4-BE49-F238E27FC236}">
              <a16:creationId xmlns:a16="http://schemas.microsoft.com/office/drawing/2014/main" id="{32BF5B72-28E9-4AD5-94BF-B1D3C99EA45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52" name="Text Box 5">
          <a:extLst>
            <a:ext uri="{FF2B5EF4-FFF2-40B4-BE49-F238E27FC236}">
              <a16:creationId xmlns:a16="http://schemas.microsoft.com/office/drawing/2014/main" id="{257FB983-E740-44F3-8B86-EEC31A213ED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53" name="Text Box 7">
          <a:extLst>
            <a:ext uri="{FF2B5EF4-FFF2-40B4-BE49-F238E27FC236}">
              <a16:creationId xmlns:a16="http://schemas.microsoft.com/office/drawing/2014/main" id="{72887188-046B-4CE1-BB0C-847F7BD8CBE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54" name="Text Box 9">
          <a:extLst>
            <a:ext uri="{FF2B5EF4-FFF2-40B4-BE49-F238E27FC236}">
              <a16:creationId xmlns:a16="http://schemas.microsoft.com/office/drawing/2014/main" id="{5EE5D918-74CB-4EF9-A48E-3D627ACBA17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55" name="Text Box 11">
          <a:extLst>
            <a:ext uri="{FF2B5EF4-FFF2-40B4-BE49-F238E27FC236}">
              <a16:creationId xmlns:a16="http://schemas.microsoft.com/office/drawing/2014/main" id="{F727BE37-1C24-4409-B8D9-6D09278279D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56" name="Text Box 13">
          <a:extLst>
            <a:ext uri="{FF2B5EF4-FFF2-40B4-BE49-F238E27FC236}">
              <a16:creationId xmlns:a16="http://schemas.microsoft.com/office/drawing/2014/main" id="{55DD7213-3799-4309-8928-657625B3323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57" name="Text Box 15">
          <a:extLst>
            <a:ext uri="{FF2B5EF4-FFF2-40B4-BE49-F238E27FC236}">
              <a16:creationId xmlns:a16="http://schemas.microsoft.com/office/drawing/2014/main" id="{94384CCD-67A0-41B6-93F0-22994DA7F4F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58" name="Text Box 17">
          <a:extLst>
            <a:ext uri="{FF2B5EF4-FFF2-40B4-BE49-F238E27FC236}">
              <a16:creationId xmlns:a16="http://schemas.microsoft.com/office/drawing/2014/main" id="{12D03EB9-ECE2-48C7-8003-107E00468F5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59" name="Text Box 19">
          <a:extLst>
            <a:ext uri="{FF2B5EF4-FFF2-40B4-BE49-F238E27FC236}">
              <a16:creationId xmlns:a16="http://schemas.microsoft.com/office/drawing/2014/main" id="{BEFA6C4F-41E6-4C61-9608-0CCF77A0ABC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60" name="Text Box 21">
          <a:extLst>
            <a:ext uri="{FF2B5EF4-FFF2-40B4-BE49-F238E27FC236}">
              <a16:creationId xmlns:a16="http://schemas.microsoft.com/office/drawing/2014/main" id="{B4980482-0E57-4E34-8112-B828BE9A397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61" name="Text Box 23">
          <a:extLst>
            <a:ext uri="{FF2B5EF4-FFF2-40B4-BE49-F238E27FC236}">
              <a16:creationId xmlns:a16="http://schemas.microsoft.com/office/drawing/2014/main" id="{C9DB7ECD-EED9-4F97-88DC-CD98DD8B1F7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62" name="Text Box 1">
          <a:extLst>
            <a:ext uri="{FF2B5EF4-FFF2-40B4-BE49-F238E27FC236}">
              <a16:creationId xmlns:a16="http://schemas.microsoft.com/office/drawing/2014/main" id="{A05D9B03-8F64-412E-917E-9256A7B0DBF1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63" name="Text Box 3">
          <a:extLst>
            <a:ext uri="{FF2B5EF4-FFF2-40B4-BE49-F238E27FC236}">
              <a16:creationId xmlns:a16="http://schemas.microsoft.com/office/drawing/2014/main" id="{C61D0025-F316-4C43-A1EF-DCABC91EC8C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64" name="Text Box 5">
          <a:extLst>
            <a:ext uri="{FF2B5EF4-FFF2-40B4-BE49-F238E27FC236}">
              <a16:creationId xmlns:a16="http://schemas.microsoft.com/office/drawing/2014/main" id="{E91EF4A9-7FCF-462A-A266-B3F443776A71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65" name="Text Box 7">
          <a:extLst>
            <a:ext uri="{FF2B5EF4-FFF2-40B4-BE49-F238E27FC236}">
              <a16:creationId xmlns:a16="http://schemas.microsoft.com/office/drawing/2014/main" id="{9279E04A-A90A-4ED7-A531-E0500FFECBDB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66" name="Text Box 1">
          <a:extLst>
            <a:ext uri="{FF2B5EF4-FFF2-40B4-BE49-F238E27FC236}">
              <a16:creationId xmlns:a16="http://schemas.microsoft.com/office/drawing/2014/main" id="{86EEA8F1-2311-4A23-AAE5-56812208F68A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67" name="Text Box 3">
          <a:extLst>
            <a:ext uri="{FF2B5EF4-FFF2-40B4-BE49-F238E27FC236}">
              <a16:creationId xmlns:a16="http://schemas.microsoft.com/office/drawing/2014/main" id="{F3D7D0D0-EE7C-4E23-ADF3-487B617346B6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68" name="Text Box 5">
          <a:extLst>
            <a:ext uri="{FF2B5EF4-FFF2-40B4-BE49-F238E27FC236}">
              <a16:creationId xmlns:a16="http://schemas.microsoft.com/office/drawing/2014/main" id="{690B961A-84B6-420C-B855-1EBE50AA927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69" name="Text Box 7">
          <a:extLst>
            <a:ext uri="{FF2B5EF4-FFF2-40B4-BE49-F238E27FC236}">
              <a16:creationId xmlns:a16="http://schemas.microsoft.com/office/drawing/2014/main" id="{6B72AF4D-2756-4981-A021-A5BAA4BFC5A3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70" name="Text Box 1">
          <a:extLst>
            <a:ext uri="{FF2B5EF4-FFF2-40B4-BE49-F238E27FC236}">
              <a16:creationId xmlns:a16="http://schemas.microsoft.com/office/drawing/2014/main" id="{5E3B186F-3366-44B5-9534-D0592B7F8D4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71" name="Text Box 3">
          <a:extLst>
            <a:ext uri="{FF2B5EF4-FFF2-40B4-BE49-F238E27FC236}">
              <a16:creationId xmlns:a16="http://schemas.microsoft.com/office/drawing/2014/main" id="{3DA8E75D-F762-4A4A-B2F6-B1C43C7D9C5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72" name="Text Box 5">
          <a:extLst>
            <a:ext uri="{FF2B5EF4-FFF2-40B4-BE49-F238E27FC236}">
              <a16:creationId xmlns:a16="http://schemas.microsoft.com/office/drawing/2014/main" id="{F4BFD075-7135-4B09-887A-72EC4CAEDB1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73" name="Text Box 7">
          <a:extLst>
            <a:ext uri="{FF2B5EF4-FFF2-40B4-BE49-F238E27FC236}">
              <a16:creationId xmlns:a16="http://schemas.microsoft.com/office/drawing/2014/main" id="{0C5F7247-8186-473F-9B39-C5E9F4EC111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74" name="Text Box 9">
          <a:extLst>
            <a:ext uri="{FF2B5EF4-FFF2-40B4-BE49-F238E27FC236}">
              <a16:creationId xmlns:a16="http://schemas.microsoft.com/office/drawing/2014/main" id="{6F1B80D2-A134-41E7-91BA-D5DDC04153D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75" name="Text Box 11">
          <a:extLst>
            <a:ext uri="{FF2B5EF4-FFF2-40B4-BE49-F238E27FC236}">
              <a16:creationId xmlns:a16="http://schemas.microsoft.com/office/drawing/2014/main" id="{17C1DAFA-848F-4BDF-8D1D-2468FEBB9C5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76" name="Text Box 13">
          <a:extLst>
            <a:ext uri="{FF2B5EF4-FFF2-40B4-BE49-F238E27FC236}">
              <a16:creationId xmlns:a16="http://schemas.microsoft.com/office/drawing/2014/main" id="{7C108D3C-074F-44FF-BEEC-DE3CAE2AF1E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77" name="Text Box 15">
          <a:extLst>
            <a:ext uri="{FF2B5EF4-FFF2-40B4-BE49-F238E27FC236}">
              <a16:creationId xmlns:a16="http://schemas.microsoft.com/office/drawing/2014/main" id="{14A8CE76-6497-4AF5-ADA5-2890509933A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78" name="Text Box 17">
          <a:extLst>
            <a:ext uri="{FF2B5EF4-FFF2-40B4-BE49-F238E27FC236}">
              <a16:creationId xmlns:a16="http://schemas.microsoft.com/office/drawing/2014/main" id="{BF3C8AF7-C163-4C62-8B57-6BF1084B84C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79" name="Text Box 19">
          <a:extLst>
            <a:ext uri="{FF2B5EF4-FFF2-40B4-BE49-F238E27FC236}">
              <a16:creationId xmlns:a16="http://schemas.microsoft.com/office/drawing/2014/main" id="{7EEE7C87-E5BE-4FD5-A3D4-266E0308135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80" name="Text Box 21">
          <a:extLst>
            <a:ext uri="{FF2B5EF4-FFF2-40B4-BE49-F238E27FC236}">
              <a16:creationId xmlns:a16="http://schemas.microsoft.com/office/drawing/2014/main" id="{0290652F-01C3-4334-8FDF-B4DB5DA014A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81" name="Text Box 23">
          <a:extLst>
            <a:ext uri="{FF2B5EF4-FFF2-40B4-BE49-F238E27FC236}">
              <a16:creationId xmlns:a16="http://schemas.microsoft.com/office/drawing/2014/main" id="{31A7E94E-9F63-4976-925C-95378FF9BDE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82" name="Text Box 1">
          <a:extLst>
            <a:ext uri="{FF2B5EF4-FFF2-40B4-BE49-F238E27FC236}">
              <a16:creationId xmlns:a16="http://schemas.microsoft.com/office/drawing/2014/main" id="{13294DD6-F1D2-4462-B4C8-6EC47D6DA9D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83" name="Text Box 3">
          <a:extLst>
            <a:ext uri="{FF2B5EF4-FFF2-40B4-BE49-F238E27FC236}">
              <a16:creationId xmlns:a16="http://schemas.microsoft.com/office/drawing/2014/main" id="{3625DCBB-831F-45C5-B42E-D60E9709B43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84" name="Text Box 5">
          <a:extLst>
            <a:ext uri="{FF2B5EF4-FFF2-40B4-BE49-F238E27FC236}">
              <a16:creationId xmlns:a16="http://schemas.microsoft.com/office/drawing/2014/main" id="{634D0225-4176-4C37-8B1A-95046BF0326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85" name="Text Box 7">
          <a:extLst>
            <a:ext uri="{FF2B5EF4-FFF2-40B4-BE49-F238E27FC236}">
              <a16:creationId xmlns:a16="http://schemas.microsoft.com/office/drawing/2014/main" id="{E945F296-F55D-424C-A6A1-E3A7E7A3D8B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86" name="Text Box 9">
          <a:extLst>
            <a:ext uri="{FF2B5EF4-FFF2-40B4-BE49-F238E27FC236}">
              <a16:creationId xmlns:a16="http://schemas.microsoft.com/office/drawing/2014/main" id="{BE103817-1337-4929-9B55-3611EC8E493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87" name="Text Box 11">
          <a:extLst>
            <a:ext uri="{FF2B5EF4-FFF2-40B4-BE49-F238E27FC236}">
              <a16:creationId xmlns:a16="http://schemas.microsoft.com/office/drawing/2014/main" id="{F205E0FC-8016-42B9-A18D-2E8AAB975F9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88" name="Text Box 13">
          <a:extLst>
            <a:ext uri="{FF2B5EF4-FFF2-40B4-BE49-F238E27FC236}">
              <a16:creationId xmlns:a16="http://schemas.microsoft.com/office/drawing/2014/main" id="{389F0B10-6FC9-4674-BF9D-53EACF4B53E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89" name="Text Box 15">
          <a:extLst>
            <a:ext uri="{FF2B5EF4-FFF2-40B4-BE49-F238E27FC236}">
              <a16:creationId xmlns:a16="http://schemas.microsoft.com/office/drawing/2014/main" id="{12C328AC-14C1-4EC2-9988-0EE16365997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90" name="Text Box 17">
          <a:extLst>
            <a:ext uri="{FF2B5EF4-FFF2-40B4-BE49-F238E27FC236}">
              <a16:creationId xmlns:a16="http://schemas.microsoft.com/office/drawing/2014/main" id="{026DC08A-2BFE-40F3-8FCC-75FDEE4A8BA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C2F714BE-42A2-4B1E-A2E8-9CC1514A012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92" name="Text Box 21">
          <a:extLst>
            <a:ext uri="{FF2B5EF4-FFF2-40B4-BE49-F238E27FC236}">
              <a16:creationId xmlns:a16="http://schemas.microsoft.com/office/drawing/2014/main" id="{5B45EB32-8CCA-45CD-9886-D6C18AD30E2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093" name="Text Box 23">
          <a:extLst>
            <a:ext uri="{FF2B5EF4-FFF2-40B4-BE49-F238E27FC236}">
              <a16:creationId xmlns:a16="http://schemas.microsoft.com/office/drawing/2014/main" id="{4F1895B9-DB1C-48CC-997A-F9990FA3DDF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94" name="Text Box 1">
          <a:extLst>
            <a:ext uri="{FF2B5EF4-FFF2-40B4-BE49-F238E27FC236}">
              <a16:creationId xmlns:a16="http://schemas.microsoft.com/office/drawing/2014/main" id="{639C04FC-043E-43A9-997D-0EA383EEF11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95" name="Text Box 3">
          <a:extLst>
            <a:ext uri="{FF2B5EF4-FFF2-40B4-BE49-F238E27FC236}">
              <a16:creationId xmlns:a16="http://schemas.microsoft.com/office/drawing/2014/main" id="{3AD1C5A8-C8C8-4DCF-B767-75B882146FA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96" name="Text Box 5">
          <a:extLst>
            <a:ext uri="{FF2B5EF4-FFF2-40B4-BE49-F238E27FC236}">
              <a16:creationId xmlns:a16="http://schemas.microsoft.com/office/drawing/2014/main" id="{8A51CE16-8E0E-4FD6-9797-CF6A6FD81F0C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97" name="Text Box 7">
          <a:extLst>
            <a:ext uri="{FF2B5EF4-FFF2-40B4-BE49-F238E27FC236}">
              <a16:creationId xmlns:a16="http://schemas.microsoft.com/office/drawing/2014/main" id="{AFB0102E-DC22-4A79-A868-CC271EE6A920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98" name="Text Box 1">
          <a:extLst>
            <a:ext uri="{FF2B5EF4-FFF2-40B4-BE49-F238E27FC236}">
              <a16:creationId xmlns:a16="http://schemas.microsoft.com/office/drawing/2014/main" id="{F77B378F-BD7D-41C7-987B-6BE5291ECAF9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099" name="Text Box 3">
          <a:extLst>
            <a:ext uri="{FF2B5EF4-FFF2-40B4-BE49-F238E27FC236}">
              <a16:creationId xmlns:a16="http://schemas.microsoft.com/office/drawing/2014/main" id="{2385286B-8136-4CA6-A9F5-5C22DC8EB65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00" name="Text Box 5">
          <a:extLst>
            <a:ext uri="{FF2B5EF4-FFF2-40B4-BE49-F238E27FC236}">
              <a16:creationId xmlns:a16="http://schemas.microsoft.com/office/drawing/2014/main" id="{0997D3A7-EDB0-46A4-ABE7-1ECE8B849791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01" name="Text Box 7">
          <a:extLst>
            <a:ext uri="{FF2B5EF4-FFF2-40B4-BE49-F238E27FC236}">
              <a16:creationId xmlns:a16="http://schemas.microsoft.com/office/drawing/2014/main" id="{6A6A7E07-8B7E-4CF2-8C63-858E44D71DE5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02" name="Text Box 1">
          <a:extLst>
            <a:ext uri="{FF2B5EF4-FFF2-40B4-BE49-F238E27FC236}">
              <a16:creationId xmlns:a16="http://schemas.microsoft.com/office/drawing/2014/main" id="{8F3B9E22-E0C0-4A85-8665-7B023C75AEDE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03" name="Text Box 3">
          <a:extLst>
            <a:ext uri="{FF2B5EF4-FFF2-40B4-BE49-F238E27FC236}">
              <a16:creationId xmlns:a16="http://schemas.microsoft.com/office/drawing/2014/main" id="{75AE5854-A9AD-4144-A07F-275DEEEB106F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04" name="Text Box 5">
          <a:extLst>
            <a:ext uri="{FF2B5EF4-FFF2-40B4-BE49-F238E27FC236}">
              <a16:creationId xmlns:a16="http://schemas.microsoft.com/office/drawing/2014/main" id="{B58D5883-29F4-49C3-A4D4-6D613FD9FFDF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05" name="Text Box 7">
          <a:extLst>
            <a:ext uri="{FF2B5EF4-FFF2-40B4-BE49-F238E27FC236}">
              <a16:creationId xmlns:a16="http://schemas.microsoft.com/office/drawing/2014/main" id="{87C4454A-12E9-4324-9F44-AE2D2E0B988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06" name="Text Box 1">
          <a:extLst>
            <a:ext uri="{FF2B5EF4-FFF2-40B4-BE49-F238E27FC236}">
              <a16:creationId xmlns:a16="http://schemas.microsoft.com/office/drawing/2014/main" id="{A3C18B63-A38F-4A66-8B56-4E009C64CE8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07" name="Text Box 3">
          <a:extLst>
            <a:ext uri="{FF2B5EF4-FFF2-40B4-BE49-F238E27FC236}">
              <a16:creationId xmlns:a16="http://schemas.microsoft.com/office/drawing/2014/main" id="{7E1C7977-1739-4605-B686-56C73C68EEB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08" name="Text Box 5">
          <a:extLst>
            <a:ext uri="{FF2B5EF4-FFF2-40B4-BE49-F238E27FC236}">
              <a16:creationId xmlns:a16="http://schemas.microsoft.com/office/drawing/2014/main" id="{1A76CE82-2246-43F8-9F30-A7AF44FFCC7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09" name="Text Box 7">
          <a:extLst>
            <a:ext uri="{FF2B5EF4-FFF2-40B4-BE49-F238E27FC236}">
              <a16:creationId xmlns:a16="http://schemas.microsoft.com/office/drawing/2014/main" id="{91AF6448-CD76-4441-AD5E-CC9A4A0131A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10" name="Text Box 9">
          <a:extLst>
            <a:ext uri="{FF2B5EF4-FFF2-40B4-BE49-F238E27FC236}">
              <a16:creationId xmlns:a16="http://schemas.microsoft.com/office/drawing/2014/main" id="{2218DF0D-6FFC-4703-A284-C7AF7DB338F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11" name="Text Box 11">
          <a:extLst>
            <a:ext uri="{FF2B5EF4-FFF2-40B4-BE49-F238E27FC236}">
              <a16:creationId xmlns:a16="http://schemas.microsoft.com/office/drawing/2014/main" id="{055881F6-E786-4AEE-B367-759A4CF0F6C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12" name="Text Box 13">
          <a:extLst>
            <a:ext uri="{FF2B5EF4-FFF2-40B4-BE49-F238E27FC236}">
              <a16:creationId xmlns:a16="http://schemas.microsoft.com/office/drawing/2014/main" id="{981F26D7-4CD9-4BD6-8314-3016C0F1394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13" name="Text Box 15">
          <a:extLst>
            <a:ext uri="{FF2B5EF4-FFF2-40B4-BE49-F238E27FC236}">
              <a16:creationId xmlns:a16="http://schemas.microsoft.com/office/drawing/2014/main" id="{1400CB57-5A2E-4A0A-B868-E19AED16D9F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14" name="Text Box 17">
          <a:extLst>
            <a:ext uri="{FF2B5EF4-FFF2-40B4-BE49-F238E27FC236}">
              <a16:creationId xmlns:a16="http://schemas.microsoft.com/office/drawing/2014/main" id="{A4F9C937-3B96-4C67-8DF2-095035A6CF9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15" name="Text Box 19">
          <a:extLst>
            <a:ext uri="{FF2B5EF4-FFF2-40B4-BE49-F238E27FC236}">
              <a16:creationId xmlns:a16="http://schemas.microsoft.com/office/drawing/2014/main" id="{8B8FD8BC-C49F-40FF-81FC-AD9DDE4DB97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16" name="Text Box 21">
          <a:extLst>
            <a:ext uri="{FF2B5EF4-FFF2-40B4-BE49-F238E27FC236}">
              <a16:creationId xmlns:a16="http://schemas.microsoft.com/office/drawing/2014/main" id="{5A5AC933-AAFE-4A65-8A6B-1999D14B32C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17" name="Text Box 23">
          <a:extLst>
            <a:ext uri="{FF2B5EF4-FFF2-40B4-BE49-F238E27FC236}">
              <a16:creationId xmlns:a16="http://schemas.microsoft.com/office/drawing/2014/main" id="{52910477-26CB-45AC-A7FF-AA831FBB941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18" name="Text Box 1">
          <a:extLst>
            <a:ext uri="{FF2B5EF4-FFF2-40B4-BE49-F238E27FC236}">
              <a16:creationId xmlns:a16="http://schemas.microsoft.com/office/drawing/2014/main" id="{5420690F-0105-4E7B-A084-FEF4D660485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19" name="Text Box 3">
          <a:extLst>
            <a:ext uri="{FF2B5EF4-FFF2-40B4-BE49-F238E27FC236}">
              <a16:creationId xmlns:a16="http://schemas.microsoft.com/office/drawing/2014/main" id="{014B2CA5-CF59-4463-8FBF-91488A53754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20" name="Text Box 5">
          <a:extLst>
            <a:ext uri="{FF2B5EF4-FFF2-40B4-BE49-F238E27FC236}">
              <a16:creationId xmlns:a16="http://schemas.microsoft.com/office/drawing/2014/main" id="{764AB3A9-9F3F-4732-95CB-29B70F2565E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21" name="Text Box 7">
          <a:extLst>
            <a:ext uri="{FF2B5EF4-FFF2-40B4-BE49-F238E27FC236}">
              <a16:creationId xmlns:a16="http://schemas.microsoft.com/office/drawing/2014/main" id="{F165CEA2-32C2-4D31-B546-472E838E89E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22" name="Text Box 9">
          <a:extLst>
            <a:ext uri="{FF2B5EF4-FFF2-40B4-BE49-F238E27FC236}">
              <a16:creationId xmlns:a16="http://schemas.microsoft.com/office/drawing/2014/main" id="{C5353CB0-99D5-4911-AD80-60A37804BE8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23" name="Text Box 11">
          <a:extLst>
            <a:ext uri="{FF2B5EF4-FFF2-40B4-BE49-F238E27FC236}">
              <a16:creationId xmlns:a16="http://schemas.microsoft.com/office/drawing/2014/main" id="{8CF9BF0D-96DF-4BB4-857E-59A5C85CFA4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24" name="Text Box 13">
          <a:extLst>
            <a:ext uri="{FF2B5EF4-FFF2-40B4-BE49-F238E27FC236}">
              <a16:creationId xmlns:a16="http://schemas.microsoft.com/office/drawing/2014/main" id="{0467FBD6-CECE-4367-A596-3740E8A87AE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25" name="Text Box 15">
          <a:extLst>
            <a:ext uri="{FF2B5EF4-FFF2-40B4-BE49-F238E27FC236}">
              <a16:creationId xmlns:a16="http://schemas.microsoft.com/office/drawing/2014/main" id="{F7C29379-1F20-471C-82DE-97BAA8E17B0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26" name="Text Box 17">
          <a:extLst>
            <a:ext uri="{FF2B5EF4-FFF2-40B4-BE49-F238E27FC236}">
              <a16:creationId xmlns:a16="http://schemas.microsoft.com/office/drawing/2014/main" id="{2EC4C118-EEF4-40C5-ABDC-73A213A42CB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27" name="Text Box 19">
          <a:extLst>
            <a:ext uri="{FF2B5EF4-FFF2-40B4-BE49-F238E27FC236}">
              <a16:creationId xmlns:a16="http://schemas.microsoft.com/office/drawing/2014/main" id="{7FAD72DE-0DC9-4CF6-A371-E4A88FF9677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28" name="Text Box 21">
          <a:extLst>
            <a:ext uri="{FF2B5EF4-FFF2-40B4-BE49-F238E27FC236}">
              <a16:creationId xmlns:a16="http://schemas.microsoft.com/office/drawing/2014/main" id="{FA27E63C-A90A-4E6E-88A4-68F14288B28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29" name="Text Box 23">
          <a:extLst>
            <a:ext uri="{FF2B5EF4-FFF2-40B4-BE49-F238E27FC236}">
              <a16:creationId xmlns:a16="http://schemas.microsoft.com/office/drawing/2014/main" id="{0A1C4C3D-2AA9-463E-A926-CFDB5CD6C78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30" name="Text Box 1">
          <a:extLst>
            <a:ext uri="{FF2B5EF4-FFF2-40B4-BE49-F238E27FC236}">
              <a16:creationId xmlns:a16="http://schemas.microsoft.com/office/drawing/2014/main" id="{5B6C5DD0-7A0A-4125-A956-17BB11DE6626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31" name="Text Box 3">
          <a:extLst>
            <a:ext uri="{FF2B5EF4-FFF2-40B4-BE49-F238E27FC236}">
              <a16:creationId xmlns:a16="http://schemas.microsoft.com/office/drawing/2014/main" id="{A4EA096C-DDDB-4273-81A4-E47AEC013C4E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32" name="Text Box 5">
          <a:extLst>
            <a:ext uri="{FF2B5EF4-FFF2-40B4-BE49-F238E27FC236}">
              <a16:creationId xmlns:a16="http://schemas.microsoft.com/office/drawing/2014/main" id="{06068387-4D84-42E2-BCC5-9CAFEFA45E8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33" name="Text Box 7">
          <a:extLst>
            <a:ext uri="{FF2B5EF4-FFF2-40B4-BE49-F238E27FC236}">
              <a16:creationId xmlns:a16="http://schemas.microsoft.com/office/drawing/2014/main" id="{5D952796-2298-4DFD-9285-80054646E795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34" name="Text Box 1">
          <a:extLst>
            <a:ext uri="{FF2B5EF4-FFF2-40B4-BE49-F238E27FC236}">
              <a16:creationId xmlns:a16="http://schemas.microsoft.com/office/drawing/2014/main" id="{559D3660-8C2A-41BB-8543-73ADD8C98E1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35" name="Text Box 3">
          <a:extLst>
            <a:ext uri="{FF2B5EF4-FFF2-40B4-BE49-F238E27FC236}">
              <a16:creationId xmlns:a16="http://schemas.microsoft.com/office/drawing/2014/main" id="{BEDEE8AE-6E1A-4DD6-967E-9B585BEA1722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36" name="Text Box 5">
          <a:extLst>
            <a:ext uri="{FF2B5EF4-FFF2-40B4-BE49-F238E27FC236}">
              <a16:creationId xmlns:a16="http://schemas.microsoft.com/office/drawing/2014/main" id="{AC56C03D-BA45-47D8-A031-36F10399183A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37" name="Text Box 7">
          <a:extLst>
            <a:ext uri="{FF2B5EF4-FFF2-40B4-BE49-F238E27FC236}">
              <a16:creationId xmlns:a16="http://schemas.microsoft.com/office/drawing/2014/main" id="{A13674D0-23CD-40B3-AD64-466B19E05C3F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38" name="Text Box 1">
          <a:extLst>
            <a:ext uri="{FF2B5EF4-FFF2-40B4-BE49-F238E27FC236}">
              <a16:creationId xmlns:a16="http://schemas.microsoft.com/office/drawing/2014/main" id="{203501E8-7424-4479-A423-7E5E1D9C4ED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39" name="Text Box 3">
          <a:extLst>
            <a:ext uri="{FF2B5EF4-FFF2-40B4-BE49-F238E27FC236}">
              <a16:creationId xmlns:a16="http://schemas.microsoft.com/office/drawing/2014/main" id="{2C8E6EA0-2374-4E5D-89D0-010D993CAB9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40" name="Text Box 5">
          <a:extLst>
            <a:ext uri="{FF2B5EF4-FFF2-40B4-BE49-F238E27FC236}">
              <a16:creationId xmlns:a16="http://schemas.microsoft.com/office/drawing/2014/main" id="{E4F7443E-498D-4694-86B2-5AC0C9B3B9E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41" name="Text Box 7">
          <a:extLst>
            <a:ext uri="{FF2B5EF4-FFF2-40B4-BE49-F238E27FC236}">
              <a16:creationId xmlns:a16="http://schemas.microsoft.com/office/drawing/2014/main" id="{5B59D40F-F5C4-46AB-BEFF-A9E7E864294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42" name="Text Box 9">
          <a:extLst>
            <a:ext uri="{FF2B5EF4-FFF2-40B4-BE49-F238E27FC236}">
              <a16:creationId xmlns:a16="http://schemas.microsoft.com/office/drawing/2014/main" id="{5832B24A-B71A-4E28-8A39-DE161DBF7FE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43" name="Text Box 11">
          <a:extLst>
            <a:ext uri="{FF2B5EF4-FFF2-40B4-BE49-F238E27FC236}">
              <a16:creationId xmlns:a16="http://schemas.microsoft.com/office/drawing/2014/main" id="{8A2EC6B3-82F3-4F5E-A5E1-0247BAE4951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44" name="Text Box 13">
          <a:extLst>
            <a:ext uri="{FF2B5EF4-FFF2-40B4-BE49-F238E27FC236}">
              <a16:creationId xmlns:a16="http://schemas.microsoft.com/office/drawing/2014/main" id="{85DD8D50-3D5B-4AB2-83CA-101A5564238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45" name="Text Box 15">
          <a:extLst>
            <a:ext uri="{FF2B5EF4-FFF2-40B4-BE49-F238E27FC236}">
              <a16:creationId xmlns:a16="http://schemas.microsoft.com/office/drawing/2014/main" id="{6E3CB857-DBE0-48FD-A5C9-658B7D11BD8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46" name="Text Box 17">
          <a:extLst>
            <a:ext uri="{FF2B5EF4-FFF2-40B4-BE49-F238E27FC236}">
              <a16:creationId xmlns:a16="http://schemas.microsoft.com/office/drawing/2014/main" id="{1E129E68-901B-479C-AB96-F5E21027A0C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47" name="Text Box 19">
          <a:extLst>
            <a:ext uri="{FF2B5EF4-FFF2-40B4-BE49-F238E27FC236}">
              <a16:creationId xmlns:a16="http://schemas.microsoft.com/office/drawing/2014/main" id="{F2EF4EAC-B42C-4388-B638-4F2475BE93D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48" name="Text Box 21">
          <a:extLst>
            <a:ext uri="{FF2B5EF4-FFF2-40B4-BE49-F238E27FC236}">
              <a16:creationId xmlns:a16="http://schemas.microsoft.com/office/drawing/2014/main" id="{192340F4-C8EE-485B-8ABB-3267B3C1C78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49" name="Text Box 23">
          <a:extLst>
            <a:ext uri="{FF2B5EF4-FFF2-40B4-BE49-F238E27FC236}">
              <a16:creationId xmlns:a16="http://schemas.microsoft.com/office/drawing/2014/main" id="{044FD82F-167C-421D-B984-7E6B2F358CF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50" name="Text Box 1">
          <a:extLst>
            <a:ext uri="{FF2B5EF4-FFF2-40B4-BE49-F238E27FC236}">
              <a16:creationId xmlns:a16="http://schemas.microsoft.com/office/drawing/2014/main" id="{BA860EA2-6159-497E-B88B-9018E2DAC41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51" name="Text Box 3">
          <a:extLst>
            <a:ext uri="{FF2B5EF4-FFF2-40B4-BE49-F238E27FC236}">
              <a16:creationId xmlns:a16="http://schemas.microsoft.com/office/drawing/2014/main" id="{7729AAAE-9868-4938-8019-94AB288288D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52" name="Text Box 5">
          <a:extLst>
            <a:ext uri="{FF2B5EF4-FFF2-40B4-BE49-F238E27FC236}">
              <a16:creationId xmlns:a16="http://schemas.microsoft.com/office/drawing/2014/main" id="{9865930A-7335-43D9-A509-CB07705C92A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53" name="Text Box 7">
          <a:extLst>
            <a:ext uri="{FF2B5EF4-FFF2-40B4-BE49-F238E27FC236}">
              <a16:creationId xmlns:a16="http://schemas.microsoft.com/office/drawing/2014/main" id="{64BDBE58-9688-4E31-8ECD-250334234A9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54" name="Text Box 9">
          <a:extLst>
            <a:ext uri="{FF2B5EF4-FFF2-40B4-BE49-F238E27FC236}">
              <a16:creationId xmlns:a16="http://schemas.microsoft.com/office/drawing/2014/main" id="{E5C5E534-A7B2-44B6-A1BB-E9DD4A16E9F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55" name="Text Box 11">
          <a:extLst>
            <a:ext uri="{FF2B5EF4-FFF2-40B4-BE49-F238E27FC236}">
              <a16:creationId xmlns:a16="http://schemas.microsoft.com/office/drawing/2014/main" id="{1B743D48-2470-4F6C-A868-1552B140AF1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56" name="Text Box 13">
          <a:extLst>
            <a:ext uri="{FF2B5EF4-FFF2-40B4-BE49-F238E27FC236}">
              <a16:creationId xmlns:a16="http://schemas.microsoft.com/office/drawing/2014/main" id="{38B78523-07AE-4720-8739-5E878217839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57" name="Text Box 15">
          <a:extLst>
            <a:ext uri="{FF2B5EF4-FFF2-40B4-BE49-F238E27FC236}">
              <a16:creationId xmlns:a16="http://schemas.microsoft.com/office/drawing/2014/main" id="{E98B4764-7A62-42C8-BB28-F3571BCF7EA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58" name="Text Box 17">
          <a:extLst>
            <a:ext uri="{FF2B5EF4-FFF2-40B4-BE49-F238E27FC236}">
              <a16:creationId xmlns:a16="http://schemas.microsoft.com/office/drawing/2014/main" id="{46125591-C5A5-4F72-A788-46560410EF2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59" name="Text Box 19">
          <a:extLst>
            <a:ext uri="{FF2B5EF4-FFF2-40B4-BE49-F238E27FC236}">
              <a16:creationId xmlns:a16="http://schemas.microsoft.com/office/drawing/2014/main" id="{149CAE97-82A4-415D-A3FB-5000F317DA5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60" name="Text Box 21">
          <a:extLst>
            <a:ext uri="{FF2B5EF4-FFF2-40B4-BE49-F238E27FC236}">
              <a16:creationId xmlns:a16="http://schemas.microsoft.com/office/drawing/2014/main" id="{77CD7DC1-BCF9-406F-A79C-7B1DECE3847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61" name="Text Box 23">
          <a:extLst>
            <a:ext uri="{FF2B5EF4-FFF2-40B4-BE49-F238E27FC236}">
              <a16:creationId xmlns:a16="http://schemas.microsoft.com/office/drawing/2014/main" id="{B623D47D-A6C1-4347-B043-5FD042E08BB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62" name="Text Box 1">
          <a:extLst>
            <a:ext uri="{FF2B5EF4-FFF2-40B4-BE49-F238E27FC236}">
              <a16:creationId xmlns:a16="http://schemas.microsoft.com/office/drawing/2014/main" id="{EDCFB24B-9612-4389-BAF2-7B87B9D64685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63" name="Text Box 3">
          <a:extLst>
            <a:ext uri="{FF2B5EF4-FFF2-40B4-BE49-F238E27FC236}">
              <a16:creationId xmlns:a16="http://schemas.microsoft.com/office/drawing/2014/main" id="{D086A6F6-5F2B-4714-9B30-F5220F46C219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64" name="Text Box 5">
          <a:extLst>
            <a:ext uri="{FF2B5EF4-FFF2-40B4-BE49-F238E27FC236}">
              <a16:creationId xmlns:a16="http://schemas.microsoft.com/office/drawing/2014/main" id="{46BEFFE7-FCAA-4780-BC54-0478A10AEA53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65" name="Text Box 7">
          <a:extLst>
            <a:ext uri="{FF2B5EF4-FFF2-40B4-BE49-F238E27FC236}">
              <a16:creationId xmlns:a16="http://schemas.microsoft.com/office/drawing/2014/main" id="{C53EC155-C5E5-4F73-A28C-53F629DF1A1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66" name="Text Box 1">
          <a:extLst>
            <a:ext uri="{FF2B5EF4-FFF2-40B4-BE49-F238E27FC236}">
              <a16:creationId xmlns:a16="http://schemas.microsoft.com/office/drawing/2014/main" id="{71C8A63A-CBC2-4ABD-833D-9F69B057555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67" name="Text Box 3">
          <a:extLst>
            <a:ext uri="{FF2B5EF4-FFF2-40B4-BE49-F238E27FC236}">
              <a16:creationId xmlns:a16="http://schemas.microsoft.com/office/drawing/2014/main" id="{C2E77FA9-6309-4B54-B991-E8A9D7A9287B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68" name="Text Box 5">
          <a:extLst>
            <a:ext uri="{FF2B5EF4-FFF2-40B4-BE49-F238E27FC236}">
              <a16:creationId xmlns:a16="http://schemas.microsoft.com/office/drawing/2014/main" id="{789222E2-C589-41DD-82D5-52A1F7A2CECB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69" name="Text Box 7">
          <a:extLst>
            <a:ext uri="{FF2B5EF4-FFF2-40B4-BE49-F238E27FC236}">
              <a16:creationId xmlns:a16="http://schemas.microsoft.com/office/drawing/2014/main" id="{06A49E8E-0409-4646-BA53-7F81DA4F45C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70" name="Text Box 1">
          <a:extLst>
            <a:ext uri="{FF2B5EF4-FFF2-40B4-BE49-F238E27FC236}">
              <a16:creationId xmlns:a16="http://schemas.microsoft.com/office/drawing/2014/main" id="{6FA20166-7B25-4A75-93B2-E2C4029F3E9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71" name="Text Box 3">
          <a:extLst>
            <a:ext uri="{FF2B5EF4-FFF2-40B4-BE49-F238E27FC236}">
              <a16:creationId xmlns:a16="http://schemas.microsoft.com/office/drawing/2014/main" id="{CB3BAAE7-FC38-46F0-85DC-59DE6268C35A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72" name="Text Box 5">
          <a:extLst>
            <a:ext uri="{FF2B5EF4-FFF2-40B4-BE49-F238E27FC236}">
              <a16:creationId xmlns:a16="http://schemas.microsoft.com/office/drawing/2014/main" id="{05A5DCFF-4965-42D1-B8B7-18C8BA4E9DE3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73" name="Text Box 7">
          <a:extLst>
            <a:ext uri="{FF2B5EF4-FFF2-40B4-BE49-F238E27FC236}">
              <a16:creationId xmlns:a16="http://schemas.microsoft.com/office/drawing/2014/main" id="{72431A30-5F85-4E4E-8AD7-AFB4198F322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74" name="Text Box 1">
          <a:extLst>
            <a:ext uri="{FF2B5EF4-FFF2-40B4-BE49-F238E27FC236}">
              <a16:creationId xmlns:a16="http://schemas.microsoft.com/office/drawing/2014/main" id="{6566EDC4-CFB8-4D14-8A3F-4C67DD8247F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75" name="Text Box 3">
          <a:extLst>
            <a:ext uri="{FF2B5EF4-FFF2-40B4-BE49-F238E27FC236}">
              <a16:creationId xmlns:a16="http://schemas.microsoft.com/office/drawing/2014/main" id="{FA716174-BE97-49D3-B242-5812E20C697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76" name="Text Box 5">
          <a:extLst>
            <a:ext uri="{FF2B5EF4-FFF2-40B4-BE49-F238E27FC236}">
              <a16:creationId xmlns:a16="http://schemas.microsoft.com/office/drawing/2014/main" id="{B9EAD280-A317-4299-B4A2-27636902857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77" name="Text Box 7">
          <a:extLst>
            <a:ext uri="{FF2B5EF4-FFF2-40B4-BE49-F238E27FC236}">
              <a16:creationId xmlns:a16="http://schemas.microsoft.com/office/drawing/2014/main" id="{80E12979-A254-40C7-B683-85FF40C9110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78" name="Text Box 9">
          <a:extLst>
            <a:ext uri="{FF2B5EF4-FFF2-40B4-BE49-F238E27FC236}">
              <a16:creationId xmlns:a16="http://schemas.microsoft.com/office/drawing/2014/main" id="{249F7FD4-6722-4FF3-963E-CDE9D23FF34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79" name="Text Box 11">
          <a:extLst>
            <a:ext uri="{FF2B5EF4-FFF2-40B4-BE49-F238E27FC236}">
              <a16:creationId xmlns:a16="http://schemas.microsoft.com/office/drawing/2014/main" id="{FFB647B4-376A-4D68-BAAA-080A45A09E7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80" name="Text Box 13">
          <a:extLst>
            <a:ext uri="{FF2B5EF4-FFF2-40B4-BE49-F238E27FC236}">
              <a16:creationId xmlns:a16="http://schemas.microsoft.com/office/drawing/2014/main" id="{D4B8CFAF-5D76-4E14-892D-DEDB2E6E9A0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81" name="Text Box 15">
          <a:extLst>
            <a:ext uri="{FF2B5EF4-FFF2-40B4-BE49-F238E27FC236}">
              <a16:creationId xmlns:a16="http://schemas.microsoft.com/office/drawing/2014/main" id="{F284A41D-F317-4F58-979F-A2A17FEAC4B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82" name="Text Box 17">
          <a:extLst>
            <a:ext uri="{FF2B5EF4-FFF2-40B4-BE49-F238E27FC236}">
              <a16:creationId xmlns:a16="http://schemas.microsoft.com/office/drawing/2014/main" id="{495CF8D9-56D3-4397-B900-B45F4C5B5AE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83" name="Text Box 19">
          <a:extLst>
            <a:ext uri="{FF2B5EF4-FFF2-40B4-BE49-F238E27FC236}">
              <a16:creationId xmlns:a16="http://schemas.microsoft.com/office/drawing/2014/main" id="{F91EF9BA-1BF2-4C57-AE4C-4E584C61399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84" name="Text Box 21">
          <a:extLst>
            <a:ext uri="{FF2B5EF4-FFF2-40B4-BE49-F238E27FC236}">
              <a16:creationId xmlns:a16="http://schemas.microsoft.com/office/drawing/2014/main" id="{6008A003-432C-41C9-8C18-0E8455D71C8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85" name="Text Box 23">
          <a:extLst>
            <a:ext uri="{FF2B5EF4-FFF2-40B4-BE49-F238E27FC236}">
              <a16:creationId xmlns:a16="http://schemas.microsoft.com/office/drawing/2014/main" id="{E1733865-EF4B-48F0-8E14-52A50E602E3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86" name="Text Box 1">
          <a:extLst>
            <a:ext uri="{FF2B5EF4-FFF2-40B4-BE49-F238E27FC236}">
              <a16:creationId xmlns:a16="http://schemas.microsoft.com/office/drawing/2014/main" id="{AF2672F4-BA3D-4327-A915-62BDFFC2054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87" name="Text Box 3">
          <a:extLst>
            <a:ext uri="{FF2B5EF4-FFF2-40B4-BE49-F238E27FC236}">
              <a16:creationId xmlns:a16="http://schemas.microsoft.com/office/drawing/2014/main" id="{1F825988-4890-4564-9F6F-89529DF71DB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88" name="Text Box 5">
          <a:extLst>
            <a:ext uri="{FF2B5EF4-FFF2-40B4-BE49-F238E27FC236}">
              <a16:creationId xmlns:a16="http://schemas.microsoft.com/office/drawing/2014/main" id="{75BE31E5-654E-4F67-A4BD-D95A4DB0685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89" name="Text Box 7">
          <a:extLst>
            <a:ext uri="{FF2B5EF4-FFF2-40B4-BE49-F238E27FC236}">
              <a16:creationId xmlns:a16="http://schemas.microsoft.com/office/drawing/2014/main" id="{4BAE9E26-1BCC-479D-93A8-25F2E9B7CBB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90" name="Text Box 9">
          <a:extLst>
            <a:ext uri="{FF2B5EF4-FFF2-40B4-BE49-F238E27FC236}">
              <a16:creationId xmlns:a16="http://schemas.microsoft.com/office/drawing/2014/main" id="{1C95D901-83CA-454A-B1C2-3B5800FBB7A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91" name="Text Box 11">
          <a:extLst>
            <a:ext uri="{FF2B5EF4-FFF2-40B4-BE49-F238E27FC236}">
              <a16:creationId xmlns:a16="http://schemas.microsoft.com/office/drawing/2014/main" id="{5DB7D013-1A84-4B2F-8F81-9CC6F5DD286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92" name="Text Box 13">
          <a:extLst>
            <a:ext uri="{FF2B5EF4-FFF2-40B4-BE49-F238E27FC236}">
              <a16:creationId xmlns:a16="http://schemas.microsoft.com/office/drawing/2014/main" id="{D17999EB-90A2-4992-B0CF-BED58370317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93" name="Text Box 15">
          <a:extLst>
            <a:ext uri="{FF2B5EF4-FFF2-40B4-BE49-F238E27FC236}">
              <a16:creationId xmlns:a16="http://schemas.microsoft.com/office/drawing/2014/main" id="{78AE2F7E-0059-40B3-8D1F-CA61CEB89AB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94" name="Text Box 17">
          <a:extLst>
            <a:ext uri="{FF2B5EF4-FFF2-40B4-BE49-F238E27FC236}">
              <a16:creationId xmlns:a16="http://schemas.microsoft.com/office/drawing/2014/main" id="{313DCC0C-011F-40B9-8ACA-07DCFC16C05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95" name="Text Box 19">
          <a:extLst>
            <a:ext uri="{FF2B5EF4-FFF2-40B4-BE49-F238E27FC236}">
              <a16:creationId xmlns:a16="http://schemas.microsoft.com/office/drawing/2014/main" id="{EDF07E5B-2A41-48E0-999E-918E6917710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96" name="Text Box 21">
          <a:extLst>
            <a:ext uri="{FF2B5EF4-FFF2-40B4-BE49-F238E27FC236}">
              <a16:creationId xmlns:a16="http://schemas.microsoft.com/office/drawing/2014/main" id="{61D36435-B5BF-4DB8-A800-D9C5CAA388D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197" name="Text Box 23">
          <a:extLst>
            <a:ext uri="{FF2B5EF4-FFF2-40B4-BE49-F238E27FC236}">
              <a16:creationId xmlns:a16="http://schemas.microsoft.com/office/drawing/2014/main" id="{F50B1318-5BAF-41E6-9B6B-B53795A4BE4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98" name="Text Box 1">
          <a:extLst>
            <a:ext uri="{FF2B5EF4-FFF2-40B4-BE49-F238E27FC236}">
              <a16:creationId xmlns:a16="http://schemas.microsoft.com/office/drawing/2014/main" id="{E20F36AC-37E4-4920-9BE7-2CB1318C703A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199" name="Text Box 3">
          <a:extLst>
            <a:ext uri="{FF2B5EF4-FFF2-40B4-BE49-F238E27FC236}">
              <a16:creationId xmlns:a16="http://schemas.microsoft.com/office/drawing/2014/main" id="{34BFD8CA-1BC0-4F50-9653-F4819A4DCDA0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200" name="Text Box 5">
          <a:extLst>
            <a:ext uri="{FF2B5EF4-FFF2-40B4-BE49-F238E27FC236}">
              <a16:creationId xmlns:a16="http://schemas.microsoft.com/office/drawing/2014/main" id="{473CBEFB-0B31-48A9-9DFE-5016547EA16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201" name="Text Box 7">
          <a:extLst>
            <a:ext uri="{FF2B5EF4-FFF2-40B4-BE49-F238E27FC236}">
              <a16:creationId xmlns:a16="http://schemas.microsoft.com/office/drawing/2014/main" id="{A125B5E0-ED38-43C4-BB9A-E8BD2CC7FEC0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202" name="Text Box 1">
          <a:extLst>
            <a:ext uri="{FF2B5EF4-FFF2-40B4-BE49-F238E27FC236}">
              <a16:creationId xmlns:a16="http://schemas.microsoft.com/office/drawing/2014/main" id="{B57B0C8D-716E-484B-8112-A5AE5340C65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203" name="Text Box 3">
          <a:extLst>
            <a:ext uri="{FF2B5EF4-FFF2-40B4-BE49-F238E27FC236}">
              <a16:creationId xmlns:a16="http://schemas.microsoft.com/office/drawing/2014/main" id="{5BED9810-3A38-4A35-AAD8-82ED84742C7D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204" name="Text Box 5">
          <a:extLst>
            <a:ext uri="{FF2B5EF4-FFF2-40B4-BE49-F238E27FC236}">
              <a16:creationId xmlns:a16="http://schemas.microsoft.com/office/drawing/2014/main" id="{3076CF81-52C2-4D51-A80C-BE464FA4DE5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205" name="Text Box 7">
          <a:extLst>
            <a:ext uri="{FF2B5EF4-FFF2-40B4-BE49-F238E27FC236}">
              <a16:creationId xmlns:a16="http://schemas.microsoft.com/office/drawing/2014/main" id="{0A998775-D3A0-480A-8074-5FF944E3BD0B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06" name="Text Box 1">
          <a:extLst>
            <a:ext uri="{FF2B5EF4-FFF2-40B4-BE49-F238E27FC236}">
              <a16:creationId xmlns:a16="http://schemas.microsoft.com/office/drawing/2014/main" id="{CC4A01BA-C97B-4BD2-9E7F-2F0E763E03B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07" name="Text Box 3">
          <a:extLst>
            <a:ext uri="{FF2B5EF4-FFF2-40B4-BE49-F238E27FC236}">
              <a16:creationId xmlns:a16="http://schemas.microsoft.com/office/drawing/2014/main" id="{29DFF45B-66F4-4CDF-AEC0-0AA0EAAECBC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08" name="Text Box 5">
          <a:extLst>
            <a:ext uri="{FF2B5EF4-FFF2-40B4-BE49-F238E27FC236}">
              <a16:creationId xmlns:a16="http://schemas.microsoft.com/office/drawing/2014/main" id="{15B19822-179C-4483-B142-6CF15AB259B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09" name="Text Box 7">
          <a:extLst>
            <a:ext uri="{FF2B5EF4-FFF2-40B4-BE49-F238E27FC236}">
              <a16:creationId xmlns:a16="http://schemas.microsoft.com/office/drawing/2014/main" id="{4A57AD82-99E6-43FE-98FD-E4357AE2FF4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10" name="Text Box 9">
          <a:extLst>
            <a:ext uri="{FF2B5EF4-FFF2-40B4-BE49-F238E27FC236}">
              <a16:creationId xmlns:a16="http://schemas.microsoft.com/office/drawing/2014/main" id="{A4F05A9B-1A92-4EBD-B500-1739D105B0F3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11" name="Text Box 11">
          <a:extLst>
            <a:ext uri="{FF2B5EF4-FFF2-40B4-BE49-F238E27FC236}">
              <a16:creationId xmlns:a16="http://schemas.microsoft.com/office/drawing/2014/main" id="{2E1EBB9A-060B-4B4C-9974-B5B701FA002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12" name="Text Box 13">
          <a:extLst>
            <a:ext uri="{FF2B5EF4-FFF2-40B4-BE49-F238E27FC236}">
              <a16:creationId xmlns:a16="http://schemas.microsoft.com/office/drawing/2014/main" id="{EAFCC6B4-8768-4BC0-B4A7-AA6E399C948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13" name="Text Box 15">
          <a:extLst>
            <a:ext uri="{FF2B5EF4-FFF2-40B4-BE49-F238E27FC236}">
              <a16:creationId xmlns:a16="http://schemas.microsoft.com/office/drawing/2014/main" id="{72CF2FB5-16E6-4FBF-A7A7-4DB988D98C6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14" name="Text Box 17">
          <a:extLst>
            <a:ext uri="{FF2B5EF4-FFF2-40B4-BE49-F238E27FC236}">
              <a16:creationId xmlns:a16="http://schemas.microsoft.com/office/drawing/2014/main" id="{7F57B4A4-536B-4F30-A33F-C6B111DE1F5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15" name="Text Box 19">
          <a:extLst>
            <a:ext uri="{FF2B5EF4-FFF2-40B4-BE49-F238E27FC236}">
              <a16:creationId xmlns:a16="http://schemas.microsoft.com/office/drawing/2014/main" id="{277638CE-C65F-43C5-A8D2-51668ABC566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16" name="Text Box 21">
          <a:extLst>
            <a:ext uri="{FF2B5EF4-FFF2-40B4-BE49-F238E27FC236}">
              <a16:creationId xmlns:a16="http://schemas.microsoft.com/office/drawing/2014/main" id="{4724339B-64BD-4C59-9322-83F3EE2CA4C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17" name="Text Box 23">
          <a:extLst>
            <a:ext uri="{FF2B5EF4-FFF2-40B4-BE49-F238E27FC236}">
              <a16:creationId xmlns:a16="http://schemas.microsoft.com/office/drawing/2014/main" id="{66064402-38DC-4D95-BC56-32FEAF51CF5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18" name="Text Box 1">
          <a:extLst>
            <a:ext uri="{FF2B5EF4-FFF2-40B4-BE49-F238E27FC236}">
              <a16:creationId xmlns:a16="http://schemas.microsoft.com/office/drawing/2014/main" id="{09F35DFE-BF10-48E0-8406-27EEDD95BA4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19" name="Text Box 3">
          <a:extLst>
            <a:ext uri="{FF2B5EF4-FFF2-40B4-BE49-F238E27FC236}">
              <a16:creationId xmlns:a16="http://schemas.microsoft.com/office/drawing/2014/main" id="{10AEA3E3-DA1B-4A85-8EA2-AD83FCC32A9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20" name="Text Box 5">
          <a:extLst>
            <a:ext uri="{FF2B5EF4-FFF2-40B4-BE49-F238E27FC236}">
              <a16:creationId xmlns:a16="http://schemas.microsoft.com/office/drawing/2014/main" id="{3C29F1B5-B8CD-43AA-BF44-CF52AFB0CA4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21" name="Text Box 7">
          <a:extLst>
            <a:ext uri="{FF2B5EF4-FFF2-40B4-BE49-F238E27FC236}">
              <a16:creationId xmlns:a16="http://schemas.microsoft.com/office/drawing/2014/main" id="{0985F4BA-EDF9-4801-8562-C05060B11010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22" name="Text Box 9">
          <a:extLst>
            <a:ext uri="{FF2B5EF4-FFF2-40B4-BE49-F238E27FC236}">
              <a16:creationId xmlns:a16="http://schemas.microsoft.com/office/drawing/2014/main" id="{0E914075-1540-4D74-95FB-C982B795FF3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23" name="Text Box 11">
          <a:extLst>
            <a:ext uri="{FF2B5EF4-FFF2-40B4-BE49-F238E27FC236}">
              <a16:creationId xmlns:a16="http://schemas.microsoft.com/office/drawing/2014/main" id="{AB9F3910-80B6-45BB-A68B-49649B42AEF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24" name="Text Box 13">
          <a:extLst>
            <a:ext uri="{FF2B5EF4-FFF2-40B4-BE49-F238E27FC236}">
              <a16:creationId xmlns:a16="http://schemas.microsoft.com/office/drawing/2014/main" id="{9A55DA5D-A590-4AC9-9A38-8BE12CCAA641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25" name="Text Box 15">
          <a:extLst>
            <a:ext uri="{FF2B5EF4-FFF2-40B4-BE49-F238E27FC236}">
              <a16:creationId xmlns:a16="http://schemas.microsoft.com/office/drawing/2014/main" id="{D4EBBA84-2DA3-47FC-B014-0B47AB28DD7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26" name="Text Box 17">
          <a:extLst>
            <a:ext uri="{FF2B5EF4-FFF2-40B4-BE49-F238E27FC236}">
              <a16:creationId xmlns:a16="http://schemas.microsoft.com/office/drawing/2014/main" id="{B2D1CBC7-79E0-49DE-B799-37E43E2FB9F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27" name="Text Box 19">
          <a:extLst>
            <a:ext uri="{FF2B5EF4-FFF2-40B4-BE49-F238E27FC236}">
              <a16:creationId xmlns:a16="http://schemas.microsoft.com/office/drawing/2014/main" id="{8D5A88F9-4ECC-434E-954F-BC098B94498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28" name="Text Box 21">
          <a:extLst>
            <a:ext uri="{FF2B5EF4-FFF2-40B4-BE49-F238E27FC236}">
              <a16:creationId xmlns:a16="http://schemas.microsoft.com/office/drawing/2014/main" id="{0CE9F5E2-B53A-4D1A-A9D1-4936006C6812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29" name="Text Box 23">
          <a:extLst>
            <a:ext uri="{FF2B5EF4-FFF2-40B4-BE49-F238E27FC236}">
              <a16:creationId xmlns:a16="http://schemas.microsoft.com/office/drawing/2014/main" id="{F2E6A80D-BF2D-4A73-8133-F51D24B24BE6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230" name="Text Box 1">
          <a:extLst>
            <a:ext uri="{FF2B5EF4-FFF2-40B4-BE49-F238E27FC236}">
              <a16:creationId xmlns:a16="http://schemas.microsoft.com/office/drawing/2014/main" id="{AE4D4E66-D26B-4D31-A502-4A015D4249E7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231" name="Text Box 3">
          <a:extLst>
            <a:ext uri="{FF2B5EF4-FFF2-40B4-BE49-F238E27FC236}">
              <a16:creationId xmlns:a16="http://schemas.microsoft.com/office/drawing/2014/main" id="{43B97531-3CF9-465A-BCEB-3C17CB759012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232" name="Text Box 5">
          <a:extLst>
            <a:ext uri="{FF2B5EF4-FFF2-40B4-BE49-F238E27FC236}">
              <a16:creationId xmlns:a16="http://schemas.microsoft.com/office/drawing/2014/main" id="{F85DDC9B-85AC-47E9-84D0-966ECDA52046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233" name="Text Box 7">
          <a:extLst>
            <a:ext uri="{FF2B5EF4-FFF2-40B4-BE49-F238E27FC236}">
              <a16:creationId xmlns:a16="http://schemas.microsoft.com/office/drawing/2014/main" id="{7C6CA314-69F7-4E93-BAB5-E1348B99E8CF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234" name="Text Box 1">
          <a:extLst>
            <a:ext uri="{FF2B5EF4-FFF2-40B4-BE49-F238E27FC236}">
              <a16:creationId xmlns:a16="http://schemas.microsoft.com/office/drawing/2014/main" id="{4AE8FF94-9D31-4DE1-948E-305677F4A78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235" name="Text Box 3">
          <a:extLst>
            <a:ext uri="{FF2B5EF4-FFF2-40B4-BE49-F238E27FC236}">
              <a16:creationId xmlns:a16="http://schemas.microsoft.com/office/drawing/2014/main" id="{6BE49440-EBF7-4F11-9D0F-4636B2AD9BD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236" name="Text Box 5">
          <a:extLst>
            <a:ext uri="{FF2B5EF4-FFF2-40B4-BE49-F238E27FC236}">
              <a16:creationId xmlns:a16="http://schemas.microsoft.com/office/drawing/2014/main" id="{20506408-9528-468B-BAC3-52C1AA6C5828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237" name="Text Box 7">
          <a:extLst>
            <a:ext uri="{FF2B5EF4-FFF2-40B4-BE49-F238E27FC236}">
              <a16:creationId xmlns:a16="http://schemas.microsoft.com/office/drawing/2014/main" id="{CE2991B0-FEC9-4F09-9D82-059C5DDFF54A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238" name="Text Box 1">
          <a:extLst>
            <a:ext uri="{FF2B5EF4-FFF2-40B4-BE49-F238E27FC236}">
              <a16:creationId xmlns:a16="http://schemas.microsoft.com/office/drawing/2014/main" id="{AA070C11-988A-456B-A2EF-87AAA9A8A221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239" name="Text Box 3">
          <a:extLst>
            <a:ext uri="{FF2B5EF4-FFF2-40B4-BE49-F238E27FC236}">
              <a16:creationId xmlns:a16="http://schemas.microsoft.com/office/drawing/2014/main" id="{F1070305-F7BE-4847-B09A-DE0F8DFA16C0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240" name="Text Box 5">
          <a:extLst>
            <a:ext uri="{FF2B5EF4-FFF2-40B4-BE49-F238E27FC236}">
              <a16:creationId xmlns:a16="http://schemas.microsoft.com/office/drawing/2014/main" id="{58CF3FE5-981D-4E89-AD5C-EFDE5AE83CD4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352425</xdr:colOff>
      <xdr:row>28</xdr:row>
      <xdr:rowOff>0</xdr:rowOff>
    </xdr:from>
    <xdr:to>
      <xdr:col>12</xdr:col>
      <xdr:colOff>47625</xdr:colOff>
      <xdr:row>28</xdr:row>
      <xdr:rowOff>38100</xdr:rowOff>
    </xdr:to>
    <xdr:sp macro="" textlink="">
      <xdr:nvSpPr>
        <xdr:cNvPr id="3241" name="Text Box 7">
          <a:extLst>
            <a:ext uri="{FF2B5EF4-FFF2-40B4-BE49-F238E27FC236}">
              <a16:creationId xmlns:a16="http://schemas.microsoft.com/office/drawing/2014/main" id="{A4ED951A-05C6-4F85-B715-2A4B85890585}"/>
            </a:ext>
          </a:extLst>
        </xdr:cNvPr>
        <xdr:cNvSpPr txBox="1">
          <a:spLocks noChangeArrowheads="1"/>
        </xdr:cNvSpPr>
      </xdr:nvSpPr>
      <xdr:spPr bwMode="auto">
        <a:xfrm>
          <a:off x="3400425" y="4572000"/>
          <a:ext cx="9525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42" name="Text Box 1">
          <a:extLst>
            <a:ext uri="{FF2B5EF4-FFF2-40B4-BE49-F238E27FC236}">
              <a16:creationId xmlns:a16="http://schemas.microsoft.com/office/drawing/2014/main" id="{E41EF2D7-7279-4AAC-B055-81E4805BD6E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43" name="Text Box 3">
          <a:extLst>
            <a:ext uri="{FF2B5EF4-FFF2-40B4-BE49-F238E27FC236}">
              <a16:creationId xmlns:a16="http://schemas.microsoft.com/office/drawing/2014/main" id="{4F33D073-A123-4F17-9685-661E282DCC7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44" name="Text Box 5">
          <a:extLst>
            <a:ext uri="{FF2B5EF4-FFF2-40B4-BE49-F238E27FC236}">
              <a16:creationId xmlns:a16="http://schemas.microsoft.com/office/drawing/2014/main" id="{CBF24829-93AF-47E8-AB6E-87D29CD5878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45" name="Text Box 7">
          <a:extLst>
            <a:ext uri="{FF2B5EF4-FFF2-40B4-BE49-F238E27FC236}">
              <a16:creationId xmlns:a16="http://schemas.microsoft.com/office/drawing/2014/main" id="{54B9047B-F897-4183-830A-A7F1541E123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46" name="Text Box 9">
          <a:extLst>
            <a:ext uri="{FF2B5EF4-FFF2-40B4-BE49-F238E27FC236}">
              <a16:creationId xmlns:a16="http://schemas.microsoft.com/office/drawing/2014/main" id="{1CA0A282-ABD1-4266-AEAC-712EEEEE96E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47" name="Text Box 11">
          <a:extLst>
            <a:ext uri="{FF2B5EF4-FFF2-40B4-BE49-F238E27FC236}">
              <a16:creationId xmlns:a16="http://schemas.microsoft.com/office/drawing/2014/main" id="{BA74A2F0-00F6-4B4F-82F4-0DB5D98EC0D4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48" name="Text Box 13">
          <a:extLst>
            <a:ext uri="{FF2B5EF4-FFF2-40B4-BE49-F238E27FC236}">
              <a16:creationId xmlns:a16="http://schemas.microsoft.com/office/drawing/2014/main" id="{53A2A874-7ABF-43DC-8DF9-F6850E5DF365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49" name="Text Box 15">
          <a:extLst>
            <a:ext uri="{FF2B5EF4-FFF2-40B4-BE49-F238E27FC236}">
              <a16:creationId xmlns:a16="http://schemas.microsoft.com/office/drawing/2014/main" id="{BAF01753-A65F-4977-8117-EDA186506A7D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50" name="Text Box 17">
          <a:extLst>
            <a:ext uri="{FF2B5EF4-FFF2-40B4-BE49-F238E27FC236}">
              <a16:creationId xmlns:a16="http://schemas.microsoft.com/office/drawing/2014/main" id="{A147BF82-F7A4-42E6-93CA-1325F89BD8E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51" name="Text Box 19">
          <a:extLst>
            <a:ext uri="{FF2B5EF4-FFF2-40B4-BE49-F238E27FC236}">
              <a16:creationId xmlns:a16="http://schemas.microsoft.com/office/drawing/2014/main" id="{9E9B6509-9127-4E24-8761-BEEE3ED1B34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52" name="Text Box 21">
          <a:extLst>
            <a:ext uri="{FF2B5EF4-FFF2-40B4-BE49-F238E27FC236}">
              <a16:creationId xmlns:a16="http://schemas.microsoft.com/office/drawing/2014/main" id="{6DC9D53D-36CC-4AFE-890B-55603DFEF93C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53" name="Text Box 23">
          <a:extLst>
            <a:ext uri="{FF2B5EF4-FFF2-40B4-BE49-F238E27FC236}">
              <a16:creationId xmlns:a16="http://schemas.microsoft.com/office/drawing/2014/main" id="{4180A7F1-6F03-40AA-906B-80CA846CA3A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54" name="Text Box 1">
          <a:extLst>
            <a:ext uri="{FF2B5EF4-FFF2-40B4-BE49-F238E27FC236}">
              <a16:creationId xmlns:a16="http://schemas.microsoft.com/office/drawing/2014/main" id="{54654265-5FC9-472B-B55F-8CFAD167235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55" name="Text Box 3">
          <a:extLst>
            <a:ext uri="{FF2B5EF4-FFF2-40B4-BE49-F238E27FC236}">
              <a16:creationId xmlns:a16="http://schemas.microsoft.com/office/drawing/2014/main" id="{0C48CBC0-E03B-4BF2-9D93-77485B0B017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56" name="Text Box 5">
          <a:extLst>
            <a:ext uri="{FF2B5EF4-FFF2-40B4-BE49-F238E27FC236}">
              <a16:creationId xmlns:a16="http://schemas.microsoft.com/office/drawing/2014/main" id="{C6999D16-AE1C-4784-B2A2-1F507361648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57" name="Text Box 7">
          <a:extLst>
            <a:ext uri="{FF2B5EF4-FFF2-40B4-BE49-F238E27FC236}">
              <a16:creationId xmlns:a16="http://schemas.microsoft.com/office/drawing/2014/main" id="{DC2F355F-5DB5-41E5-BFAB-CE27686BFE8B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58" name="Text Box 9">
          <a:extLst>
            <a:ext uri="{FF2B5EF4-FFF2-40B4-BE49-F238E27FC236}">
              <a16:creationId xmlns:a16="http://schemas.microsoft.com/office/drawing/2014/main" id="{5CF13551-4C82-4EEE-9344-4B95D27F88F8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59" name="Text Box 11">
          <a:extLst>
            <a:ext uri="{FF2B5EF4-FFF2-40B4-BE49-F238E27FC236}">
              <a16:creationId xmlns:a16="http://schemas.microsoft.com/office/drawing/2014/main" id="{ACAFCB2F-1D24-4F26-B25D-40376745EB1F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60" name="Text Box 13">
          <a:extLst>
            <a:ext uri="{FF2B5EF4-FFF2-40B4-BE49-F238E27FC236}">
              <a16:creationId xmlns:a16="http://schemas.microsoft.com/office/drawing/2014/main" id="{ACDD409F-30F3-4C6E-BCC1-AF2019A77AEA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61" name="Text Box 15">
          <a:extLst>
            <a:ext uri="{FF2B5EF4-FFF2-40B4-BE49-F238E27FC236}">
              <a16:creationId xmlns:a16="http://schemas.microsoft.com/office/drawing/2014/main" id="{B48481C9-F8F4-4A2F-BBFE-F5ABBE7FB447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62" name="Text Box 17">
          <a:extLst>
            <a:ext uri="{FF2B5EF4-FFF2-40B4-BE49-F238E27FC236}">
              <a16:creationId xmlns:a16="http://schemas.microsoft.com/office/drawing/2014/main" id="{42E4C029-D353-43A3-927D-0B3266691F9E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352425</xdr:colOff>
      <xdr:row>27</xdr:row>
      <xdr:rowOff>0</xdr:rowOff>
    </xdr:from>
    <xdr:ext cx="76200" cy="247650"/>
    <xdr:sp macro="" textlink="">
      <xdr:nvSpPr>
        <xdr:cNvPr id="3263" name="Text Box 19">
          <a:extLst>
            <a:ext uri="{FF2B5EF4-FFF2-40B4-BE49-F238E27FC236}">
              <a16:creationId xmlns:a16="http://schemas.microsoft.com/office/drawing/2014/main" id="{601E64E2-0E6A-4DD3-BD12-700709F013A9}"/>
            </a:ext>
          </a:extLst>
        </xdr:cNvPr>
        <xdr:cNvSpPr txBox="1">
          <a:spLocks noChangeArrowheads="1"/>
        </xdr:cNvSpPr>
      </xdr:nvSpPr>
      <xdr:spPr bwMode="auto">
        <a:xfrm>
          <a:off x="3400425" y="4410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17145</xdr:colOff>
      <xdr:row>28</xdr:row>
      <xdr:rowOff>68580</xdr:rowOff>
    </xdr:from>
    <xdr:ext cx="76200" cy="247650"/>
    <xdr:sp macro="" textlink="">
      <xdr:nvSpPr>
        <xdr:cNvPr id="3264" name="Text Box 21">
          <a:extLst>
            <a:ext uri="{FF2B5EF4-FFF2-40B4-BE49-F238E27FC236}">
              <a16:creationId xmlns:a16="http://schemas.microsoft.com/office/drawing/2014/main" id="{65E4E5AB-BD81-4E8E-9075-17D25D200796}"/>
            </a:ext>
          </a:extLst>
        </xdr:cNvPr>
        <xdr:cNvSpPr txBox="1">
          <a:spLocks noChangeArrowheads="1"/>
        </xdr:cNvSpPr>
      </xdr:nvSpPr>
      <xdr:spPr bwMode="auto">
        <a:xfrm>
          <a:off x="4303395" y="464058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337185</xdr:colOff>
      <xdr:row>28</xdr:row>
      <xdr:rowOff>152400</xdr:rowOff>
    </xdr:from>
    <xdr:ext cx="76200" cy="247650"/>
    <xdr:sp macro="" textlink="">
      <xdr:nvSpPr>
        <xdr:cNvPr id="3265" name="Text Box 23">
          <a:extLst>
            <a:ext uri="{FF2B5EF4-FFF2-40B4-BE49-F238E27FC236}">
              <a16:creationId xmlns:a16="http://schemas.microsoft.com/office/drawing/2014/main" id="{160C7805-F051-4CE4-8D5A-1B91F60648DE}"/>
            </a:ext>
          </a:extLst>
        </xdr:cNvPr>
        <xdr:cNvSpPr txBox="1">
          <a:spLocks noChangeArrowheads="1"/>
        </xdr:cNvSpPr>
      </xdr:nvSpPr>
      <xdr:spPr bwMode="auto">
        <a:xfrm>
          <a:off x="4213860" y="4724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352440</xdr:colOff>
      <xdr:row>14</xdr:row>
      <xdr:rowOff>63720</xdr:rowOff>
    </xdr:from>
    <xdr:to>
      <xdr:col>9</xdr:col>
      <xdr:colOff>46800</xdr:colOff>
      <xdr:row>14</xdr:row>
      <xdr:rowOff>101160</xdr:rowOff>
    </xdr:to>
    <xdr:sp macro="" textlink="">
      <xdr:nvSpPr>
        <xdr:cNvPr id="1088" name="Text Box 1">
          <a:extLst>
            <a:ext uri="{FF2B5EF4-FFF2-40B4-BE49-F238E27FC236}">
              <a16:creationId xmlns:a16="http://schemas.microsoft.com/office/drawing/2014/main" id="{00000000-0008-0000-1600-000040040000}"/>
            </a:ext>
          </a:extLst>
        </xdr:cNvPr>
        <xdr:cNvSpPr/>
      </xdr:nvSpPr>
      <xdr:spPr>
        <a:xfrm>
          <a:off x="2646720" y="2257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14</xdr:row>
      <xdr:rowOff>63720</xdr:rowOff>
    </xdr:from>
    <xdr:to>
      <xdr:col>15</xdr:col>
      <xdr:colOff>389880</xdr:colOff>
      <xdr:row>14</xdr:row>
      <xdr:rowOff>101160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1600-000041040000}"/>
            </a:ext>
          </a:extLst>
        </xdr:cNvPr>
        <xdr:cNvSpPr/>
      </xdr:nvSpPr>
      <xdr:spPr>
        <a:xfrm>
          <a:off x="4843800" y="2257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14</xdr:row>
      <xdr:rowOff>63720</xdr:rowOff>
    </xdr:from>
    <xdr:to>
      <xdr:col>9</xdr:col>
      <xdr:colOff>46800</xdr:colOff>
      <xdr:row>14</xdr:row>
      <xdr:rowOff>101160</xdr:rowOff>
    </xdr:to>
    <xdr:sp macro="" textlink="">
      <xdr:nvSpPr>
        <xdr:cNvPr id="1090" name="Text Box 3">
          <a:extLst>
            <a:ext uri="{FF2B5EF4-FFF2-40B4-BE49-F238E27FC236}">
              <a16:creationId xmlns:a16="http://schemas.microsoft.com/office/drawing/2014/main" id="{00000000-0008-0000-1600-000042040000}"/>
            </a:ext>
          </a:extLst>
        </xdr:cNvPr>
        <xdr:cNvSpPr/>
      </xdr:nvSpPr>
      <xdr:spPr>
        <a:xfrm>
          <a:off x="2646720" y="2257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14</xdr:row>
      <xdr:rowOff>63720</xdr:rowOff>
    </xdr:from>
    <xdr:to>
      <xdr:col>15</xdr:col>
      <xdr:colOff>389880</xdr:colOff>
      <xdr:row>14</xdr:row>
      <xdr:rowOff>101160</xdr:rowOff>
    </xdr:to>
    <xdr:sp macro="" textlink="">
      <xdr:nvSpPr>
        <xdr:cNvPr id="1091" name="Text Box 4">
          <a:extLst>
            <a:ext uri="{FF2B5EF4-FFF2-40B4-BE49-F238E27FC236}">
              <a16:creationId xmlns:a16="http://schemas.microsoft.com/office/drawing/2014/main" id="{00000000-0008-0000-1600-000043040000}"/>
            </a:ext>
          </a:extLst>
        </xdr:cNvPr>
        <xdr:cNvSpPr/>
      </xdr:nvSpPr>
      <xdr:spPr>
        <a:xfrm>
          <a:off x="4843800" y="2257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14</xdr:row>
      <xdr:rowOff>63720</xdr:rowOff>
    </xdr:from>
    <xdr:to>
      <xdr:col>9</xdr:col>
      <xdr:colOff>46800</xdr:colOff>
      <xdr:row>14</xdr:row>
      <xdr:rowOff>101160</xdr:rowOff>
    </xdr:to>
    <xdr:sp macro="" textlink="">
      <xdr:nvSpPr>
        <xdr:cNvPr id="1092" name="Text Box 5">
          <a:extLst>
            <a:ext uri="{FF2B5EF4-FFF2-40B4-BE49-F238E27FC236}">
              <a16:creationId xmlns:a16="http://schemas.microsoft.com/office/drawing/2014/main" id="{00000000-0008-0000-1600-000044040000}"/>
            </a:ext>
          </a:extLst>
        </xdr:cNvPr>
        <xdr:cNvSpPr/>
      </xdr:nvSpPr>
      <xdr:spPr>
        <a:xfrm>
          <a:off x="2646720" y="2257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14</xdr:row>
      <xdr:rowOff>63720</xdr:rowOff>
    </xdr:from>
    <xdr:to>
      <xdr:col>15</xdr:col>
      <xdr:colOff>389880</xdr:colOff>
      <xdr:row>14</xdr:row>
      <xdr:rowOff>101160</xdr:rowOff>
    </xdr:to>
    <xdr:sp macro="" textlink="">
      <xdr:nvSpPr>
        <xdr:cNvPr id="1093" name="Text Box 6">
          <a:extLst>
            <a:ext uri="{FF2B5EF4-FFF2-40B4-BE49-F238E27FC236}">
              <a16:creationId xmlns:a16="http://schemas.microsoft.com/office/drawing/2014/main" id="{00000000-0008-0000-1600-000045040000}"/>
            </a:ext>
          </a:extLst>
        </xdr:cNvPr>
        <xdr:cNvSpPr/>
      </xdr:nvSpPr>
      <xdr:spPr>
        <a:xfrm>
          <a:off x="4843800" y="2257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14</xdr:row>
      <xdr:rowOff>63720</xdr:rowOff>
    </xdr:from>
    <xdr:to>
      <xdr:col>9</xdr:col>
      <xdr:colOff>46800</xdr:colOff>
      <xdr:row>14</xdr:row>
      <xdr:rowOff>101160</xdr:rowOff>
    </xdr:to>
    <xdr:sp macro="" textlink="">
      <xdr:nvSpPr>
        <xdr:cNvPr id="1094" name="Text Box 7">
          <a:extLst>
            <a:ext uri="{FF2B5EF4-FFF2-40B4-BE49-F238E27FC236}">
              <a16:creationId xmlns:a16="http://schemas.microsoft.com/office/drawing/2014/main" id="{00000000-0008-0000-1600-000046040000}"/>
            </a:ext>
          </a:extLst>
        </xdr:cNvPr>
        <xdr:cNvSpPr/>
      </xdr:nvSpPr>
      <xdr:spPr>
        <a:xfrm>
          <a:off x="2646720" y="2257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14</xdr:row>
      <xdr:rowOff>63720</xdr:rowOff>
    </xdr:from>
    <xdr:to>
      <xdr:col>15</xdr:col>
      <xdr:colOff>389880</xdr:colOff>
      <xdr:row>14</xdr:row>
      <xdr:rowOff>101160</xdr:rowOff>
    </xdr:to>
    <xdr:sp macro="" textlink="">
      <xdr:nvSpPr>
        <xdr:cNvPr id="1095" name="Text Box 8">
          <a:extLst>
            <a:ext uri="{FF2B5EF4-FFF2-40B4-BE49-F238E27FC236}">
              <a16:creationId xmlns:a16="http://schemas.microsoft.com/office/drawing/2014/main" id="{00000000-0008-0000-1600-000047040000}"/>
            </a:ext>
          </a:extLst>
        </xdr:cNvPr>
        <xdr:cNvSpPr/>
      </xdr:nvSpPr>
      <xdr:spPr>
        <a:xfrm>
          <a:off x="4843800" y="2257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1096" name="Text Box 1">
          <a:extLst>
            <a:ext uri="{FF2B5EF4-FFF2-40B4-BE49-F238E27FC236}">
              <a16:creationId xmlns:a16="http://schemas.microsoft.com/office/drawing/2014/main" id="{00000000-0008-0000-1600-00004804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1600-00004904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1098" name="Text Box 3">
          <a:extLst>
            <a:ext uri="{FF2B5EF4-FFF2-40B4-BE49-F238E27FC236}">
              <a16:creationId xmlns:a16="http://schemas.microsoft.com/office/drawing/2014/main" id="{00000000-0008-0000-1600-00004A04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1099" name="Text Box 4">
          <a:extLst>
            <a:ext uri="{FF2B5EF4-FFF2-40B4-BE49-F238E27FC236}">
              <a16:creationId xmlns:a16="http://schemas.microsoft.com/office/drawing/2014/main" id="{00000000-0008-0000-1600-00004B04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1100" name="Text Box 5">
          <a:extLst>
            <a:ext uri="{FF2B5EF4-FFF2-40B4-BE49-F238E27FC236}">
              <a16:creationId xmlns:a16="http://schemas.microsoft.com/office/drawing/2014/main" id="{00000000-0008-0000-1600-00004C04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1101" name="Text Box 6">
          <a:extLst>
            <a:ext uri="{FF2B5EF4-FFF2-40B4-BE49-F238E27FC236}">
              <a16:creationId xmlns:a16="http://schemas.microsoft.com/office/drawing/2014/main" id="{00000000-0008-0000-1600-00004D04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1102" name="Text Box 7">
          <a:extLst>
            <a:ext uri="{FF2B5EF4-FFF2-40B4-BE49-F238E27FC236}">
              <a16:creationId xmlns:a16="http://schemas.microsoft.com/office/drawing/2014/main" id="{00000000-0008-0000-1600-00004E04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1103" name="Text Box 8">
          <a:extLst>
            <a:ext uri="{FF2B5EF4-FFF2-40B4-BE49-F238E27FC236}">
              <a16:creationId xmlns:a16="http://schemas.microsoft.com/office/drawing/2014/main" id="{00000000-0008-0000-1600-00004F04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1104" name="Text Box 1">
          <a:extLst>
            <a:ext uri="{FF2B5EF4-FFF2-40B4-BE49-F238E27FC236}">
              <a16:creationId xmlns:a16="http://schemas.microsoft.com/office/drawing/2014/main" id="{00000000-0008-0000-1600-00005004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1600-00005104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1106" name="Text Box 3">
          <a:extLst>
            <a:ext uri="{FF2B5EF4-FFF2-40B4-BE49-F238E27FC236}">
              <a16:creationId xmlns:a16="http://schemas.microsoft.com/office/drawing/2014/main" id="{00000000-0008-0000-1600-00005204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1107" name="Text Box 4">
          <a:extLst>
            <a:ext uri="{FF2B5EF4-FFF2-40B4-BE49-F238E27FC236}">
              <a16:creationId xmlns:a16="http://schemas.microsoft.com/office/drawing/2014/main" id="{00000000-0008-0000-1600-00005304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1108" name="Text Box 5">
          <a:extLst>
            <a:ext uri="{FF2B5EF4-FFF2-40B4-BE49-F238E27FC236}">
              <a16:creationId xmlns:a16="http://schemas.microsoft.com/office/drawing/2014/main" id="{00000000-0008-0000-1600-00005404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1109" name="Text Box 6">
          <a:extLst>
            <a:ext uri="{FF2B5EF4-FFF2-40B4-BE49-F238E27FC236}">
              <a16:creationId xmlns:a16="http://schemas.microsoft.com/office/drawing/2014/main" id="{00000000-0008-0000-1600-00005504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1110" name="Text Box 7">
          <a:extLst>
            <a:ext uri="{FF2B5EF4-FFF2-40B4-BE49-F238E27FC236}">
              <a16:creationId xmlns:a16="http://schemas.microsoft.com/office/drawing/2014/main" id="{00000000-0008-0000-1600-00005604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1111" name="Text Box 8">
          <a:extLst>
            <a:ext uri="{FF2B5EF4-FFF2-40B4-BE49-F238E27FC236}">
              <a16:creationId xmlns:a16="http://schemas.microsoft.com/office/drawing/2014/main" id="{00000000-0008-0000-1600-00005704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1112" name="Text Box 1">
          <a:extLst>
            <a:ext uri="{FF2B5EF4-FFF2-40B4-BE49-F238E27FC236}">
              <a16:creationId xmlns:a16="http://schemas.microsoft.com/office/drawing/2014/main" id="{00000000-0008-0000-1600-00005804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1600-00005904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1114" name="Text Box 3">
          <a:extLst>
            <a:ext uri="{FF2B5EF4-FFF2-40B4-BE49-F238E27FC236}">
              <a16:creationId xmlns:a16="http://schemas.microsoft.com/office/drawing/2014/main" id="{00000000-0008-0000-1600-00005A04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1115" name="Text Box 4">
          <a:extLst>
            <a:ext uri="{FF2B5EF4-FFF2-40B4-BE49-F238E27FC236}">
              <a16:creationId xmlns:a16="http://schemas.microsoft.com/office/drawing/2014/main" id="{00000000-0008-0000-1600-00005B04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1116" name="Text Box 5">
          <a:extLst>
            <a:ext uri="{FF2B5EF4-FFF2-40B4-BE49-F238E27FC236}">
              <a16:creationId xmlns:a16="http://schemas.microsoft.com/office/drawing/2014/main" id="{00000000-0008-0000-1600-00005C04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1117" name="Text Box 6">
          <a:extLst>
            <a:ext uri="{FF2B5EF4-FFF2-40B4-BE49-F238E27FC236}">
              <a16:creationId xmlns:a16="http://schemas.microsoft.com/office/drawing/2014/main" id="{00000000-0008-0000-1600-00005D04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1118" name="Text Box 7">
          <a:extLst>
            <a:ext uri="{FF2B5EF4-FFF2-40B4-BE49-F238E27FC236}">
              <a16:creationId xmlns:a16="http://schemas.microsoft.com/office/drawing/2014/main" id="{00000000-0008-0000-1600-00005E04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1119" name="Text Box 8">
          <a:extLst>
            <a:ext uri="{FF2B5EF4-FFF2-40B4-BE49-F238E27FC236}">
              <a16:creationId xmlns:a16="http://schemas.microsoft.com/office/drawing/2014/main" id="{00000000-0008-0000-1600-00005F04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20</xdr:row>
      <xdr:rowOff>82440</xdr:rowOff>
    </xdr:from>
    <xdr:to>
      <xdr:col>9</xdr:col>
      <xdr:colOff>46800</xdr:colOff>
      <xdr:row>20</xdr:row>
      <xdr:rowOff>119880</xdr:rowOff>
    </xdr:to>
    <xdr:sp macro="" textlink="">
      <xdr:nvSpPr>
        <xdr:cNvPr id="1120" name="Text Box 1">
          <a:extLst>
            <a:ext uri="{FF2B5EF4-FFF2-40B4-BE49-F238E27FC236}">
              <a16:creationId xmlns:a16="http://schemas.microsoft.com/office/drawing/2014/main" id="{00000000-0008-0000-1600-000060040000}"/>
            </a:ext>
          </a:extLst>
        </xdr:cNvPr>
        <xdr:cNvSpPr/>
      </xdr:nvSpPr>
      <xdr:spPr>
        <a:xfrm>
          <a:off x="2646720" y="3247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20</xdr:row>
      <xdr:rowOff>82440</xdr:rowOff>
    </xdr:from>
    <xdr:to>
      <xdr:col>15</xdr:col>
      <xdr:colOff>389880</xdr:colOff>
      <xdr:row>20</xdr:row>
      <xdr:rowOff>119880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1600-000061040000}"/>
            </a:ext>
          </a:extLst>
        </xdr:cNvPr>
        <xdr:cNvSpPr/>
      </xdr:nvSpPr>
      <xdr:spPr>
        <a:xfrm>
          <a:off x="4843800" y="3247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20</xdr:row>
      <xdr:rowOff>82440</xdr:rowOff>
    </xdr:from>
    <xdr:to>
      <xdr:col>9</xdr:col>
      <xdr:colOff>46800</xdr:colOff>
      <xdr:row>20</xdr:row>
      <xdr:rowOff>119880</xdr:rowOff>
    </xdr:to>
    <xdr:sp macro="" textlink="">
      <xdr:nvSpPr>
        <xdr:cNvPr id="1122" name="Text Box 3">
          <a:extLst>
            <a:ext uri="{FF2B5EF4-FFF2-40B4-BE49-F238E27FC236}">
              <a16:creationId xmlns:a16="http://schemas.microsoft.com/office/drawing/2014/main" id="{00000000-0008-0000-1600-000062040000}"/>
            </a:ext>
          </a:extLst>
        </xdr:cNvPr>
        <xdr:cNvSpPr/>
      </xdr:nvSpPr>
      <xdr:spPr>
        <a:xfrm>
          <a:off x="2646720" y="3247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20</xdr:row>
      <xdr:rowOff>82440</xdr:rowOff>
    </xdr:from>
    <xdr:to>
      <xdr:col>15</xdr:col>
      <xdr:colOff>389880</xdr:colOff>
      <xdr:row>20</xdr:row>
      <xdr:rowOff>119880</xdr:rowOff>
    </xdr:to>
    <xdr:sp macro="" textlink="">
      <xdr:nvSpPr>
        <xdr:cNvPr id="1123" name="Text Box 4">
          <a:extLst>
            <a:ext uri="{FF2B5EF4-FFF2-40B4-BE49-F238E27FC236}">
              <a16:creationId xmlns:a16="http://schemas.microsoft.com/office/drawing/2014/main" id="{00000000-0008-0000-1600-000063040000}"/>
            </a:ext>
          </a:extLst>
        </xdr:cNvPr>
        <xdr:cNvSpPr/>
      </xdr:nvSpPr>
      <xdr:spPr>
        <a:xfrm>
          <a:off x="4843800" y="3247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20</xdr:row>
      <xdr:rowOff>82440</xdr:rowOff>
    </xdr:from>
    <xdr:to>
      <xdr:col>9</xdr:col>
      <xdr:colOff>46800</xdr:colOff>
      <xdr:row>20</xdr:row>
      <xdr:rowOff>119880</xdr:rowOff>
    </xdr:to>
    <xdr:sp macro="" textlink="">
      <xdr:nvSpPr>
        <xdr:cNvPr id="1124" name="Text Box 5">
          <a:extLst>
            <a:ext uri="{FF2B5EF4-FFF2-40B4-BE49-F238E27FC236}">
              <a16:creationId xmlns:a16="http://schemas.microsoft.com/office/drawing/2014/main" id="{00000000-0008-0000-1600-000064040000}"/>
            </a:ext>
          </a:extLst>
        </xdr:cNvPr>
        <xdr:cNvSpPr/>
      </xdr:nvSpPr>
      <xdr:spPr>
        <a:xfrm>
          <a:off x="2646720" y="3247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20</xdr:row>
      <xdr:rowOff>82440</xdr:rowOff>
    </xdr:from>
    <xdr:to>
      <xdr:col>15</xdr:col>
      <xdr:colOff>389880</xdr:colOff>
      <xdr:row>20</xdr:row>
      <xdr:rowOff>119880</xdr:rowOff>
    </xdr:to>
    <xdr:sp macro="" textlink="">
      <xdr:nvSpPr>
        <xdr:cNvPr id="1125" name="Text Box 6">
          <a:extLst>
            <a:ext uri="{FF2B5EF4-FFF2-40B4-BE49-F238E27FC236}">
              <a16:creationId xmlns:a16="http://schemas.microsoft.com/office/drawing/2014/main" id="{00000000-0008-0000-1600-000065040000}"/>
            </a:ext>
          </a:extLst>
        </xdr:cNvPr>
        <xdr:cNvSpPr/>
      </xdr:nvSpPr>
      <xdr:spPr>
        <a:xfrm>
          <a:off x="4843800" y="3247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20</xdr:row>
      <xdr:rowOff>82440</xdr:rowOff>
    </xdr:from>
    <xdr:to>
      <xdr:col>9</xdr:col>
      <xdr:colOff>46800</xdr:colOff>
      <xdr:row>20</xdr:row>
      <xdr:rowOff>119880</xdr:rowOff>
    </xdr:to>
    <xdr:sp macro="" textlink="">
      <xdr:nvSpPr>
        <xdr:cNvPr id="1126" name="Text Box 7">
          <a:extLst>
            <a:ext uri="{FF2B5EF4-FFF2-40B4-BE49-F238E27FC236}">
              <a16:creationId xmlns:a16="http://schemas.microsoft.com/office/drawing/2014/main" id="{00000000-0008-0000-1600-000066040000}"/>
            </a:ext>
          </a:extLst>
        </xdr:cNvPr>
        <xdr:cNvSpPr/>
      </xdr:nvSpPr>
      <xdr:spPr>
        <a:xfrm>
          <a:off x="2646720" y="3247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20</xdr:row>
      <xdr:rowOff>82440</xdr:rowOff>
    </xdr:from>
    <xdr:to>
      <xdr:col>15</xdr:col>
      <xdr:colOff>389880</xdr:colOff>
      <xdr:row>20</xdr:row>
      <xdr:rowOff>119880</xdr:rowOff>
    </xdr:to>
    <xdr:sp macro="" textlink="">
      <xdr:nvSpPr>
        <xdr:cNvPr id="1127" name="Text Box 8">
          <a:extLst>
            <a:ext uri="{FF2B5EF4-FFF2-40B4-BE49-F238E27FC236}">
              <a16:creationId xmlns:a16="http://schemas.microsoft.com/office/drawing/2014/main" id="{00000000-0008-0000-1600-000067040000}"/>
            </a:ext>
          </a:extLst>
        </xdr:cNvPr>
        <xdr:cNvSpPr/>
      </xdr:nvSpPr>
      <xdr:spPr>
        <a:xfrm>
          <a:off x="4843800" y="3247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21</xdr:row>
      <xdr:rowOff>82440</xdr:rowOff>
    </xdr:from>
    <xdr:to>
      <xdr:col>9</xdr:col>
      <xdr:colOff>46800</xdr:colOff>
      <xdr:row>21</xdr:row>
      <xdr:rowOff>119880</xdr:rowOff>
    </xdr:to>
    <xdr:sp macro="" textlink="">
      <xdr:nvSpPr>
        <xdr:cNvPr id="1128" name="Text Box 1">
          <a:extLst>
            <a:ext uri="{FF2B5EF4-FFF2-40B4-BE49-F238E27FC236}">
              <a16:creationId xmlns:a16="http://schemas.microsoft.com/office/drawing/2014/main" id="{00000000-0008-0000-1600-000068040000}"/>
            </a:ext>
          </a:extLst>
        </xdr:cNvPr>
        <xdr:cNvSpPr/>
      </xdr:nvSpPr>
      <xdr:spPr>
        <a:xfrm>
          <a:off x="2646720" y="3409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21</xdr:row>
      <xdr:rowOff>82440</xdr:rowOff>
    </xdr:from>
    <xdr:to>
      <xdr:col>15</xdr:col>
      <xdr:colOff>389880</xdr:colOff>
      <xdr:row>21</xdr:row>
      <xdr:rowOff>119880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1600-000069040000}"/>
            </a:ext>
          </a:extLst>
        </xdr:cNvPr>
        <xdr:cNvSpPr/>
      </xdr:nvSpPr>
      <xdr:spPr>
        <a:xfrm>
          <a:off x="4843800" y="3409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21</xdr:row>
      <xdr:rowOff>82440</xdr:rowOff>
    </xdr:from>
    <xdr:to>
      <xdr:col>9</xdr:col>
      <xdr:colOff>46800</xdr:colOff>
      <xdr:row>21</xdr:row>
      <xdr:rowOff>119880</xdr:rowOff>
    </xdr:to>
    <xdr:sp macro="" textlink="">
      <xdr:nvSpPr>
        <xdr:cNvPr id="1130" name="Text Box 3">
          <a:extLst>
            <a:ext uri="{FF2B5EF4-FFF2-40B4-BE49-F238E27FC236}">
              <a16:creationId xmlns:a16="http://schemas.microsoft.com/office/drawing/2014/main" id="{00000000-0008-0000-1600-00006A040000}"/>
            </a:ext>
          </a:extLst>
        </xdr:cNvPr>
        <xdr:cNvSpPr/>
      </xdr:nvSpPr>
      <xdr:spPr>
        <a:xfrm>
          <a:off x="2646720" y="3409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21</xdr:row>
      <xdr:rowOff>82440</xdr:rowOff>
    </xdr:from>
    <xdr:to>
      <xdr:col>15</xdr:col>
      <xdr:colOff>389880</xdr:colOff>
      <xdr:row>21</xdr:row>
      <xdr:rowOff>119880</xdr:rowOff>
    </xdr:to>
    <xdr:sp macro="" textlink="">
      <xdr:nvSpPr>
        <xdr:cNvPr id="1131" name="Text Box 4">
          <a:extLst>
            <a:ext uri="{FF2B5EF4-FFF2-40B4-BE49-F238E27FC236}">
              <a16:creationId xmlns:a16="http://schemas.microsoft.com/office/drawing/2014/main" id="{00000000-0008-0000-1600-00006B040000}"/>
            </a:ext>
          </a:extLst>
        </xdr:cNvPr>
        <xdr:cNvSpPr/>
      </xdr:nvSpPr>
      <xdr:spPr>
        <a:xfrm>
          <a:off x="4843800" y="3409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21</xdr:row>
      <xdr:rowOff>82440</xdr:rowOff>
    </xdr:from>
    <xdr:to>
      <xdr:col>9</xdr:col>
      <xdr:colOff>46800</xdr:colOff>
      <xdr:row>21</xdr:row>
      <xdr:rowOff>119880</xdr:rowOff>
    </xdr:to>
    <xdr:sp macro="" textlink="">
      <xdr:nvSpPr>
        <xdr:cNvPr id="1132" name="Text Box 5">
          <a:extLst>
            <a:ext uri="{FF2B5EF4-FFF2-40B4-BE49-F238E27FC236}">
              <a16:creationId xmlns:a16="http://schemas.microsoft.com/office/drawing/2014/main" id="{00000000-0008-0000-1600-00006C040000}"/>
            </a:ext>
          </a:extLst>
        </xdr:cNvPr>
        <xdr:cNvSpPr/>
      </xdr:nvSpPr>
      <xdr:spPr>
        <a:xfrm>
          <a:off x="2646720" y="3409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21</xdr:row>
      <xdr:rowOff>82440</xdr:rowOff>
    </xdr:from>
    <xdr:to>
      <xdr:col>15</xdr:col>
      <xdr:colOff>389880</xdr:colOff>
      <xdr:row>21</xdr:row>
      <xdr:rowOff>119880</xdr:rowOff>
    </xdr:to>
    <xdr:sp macro="" textlink="">
      <xdr:nvSpPr>
        <xdr:cNvPr id="1133" name="Text Box 6">
          <a:extLst>
            <a:ext uri="{FF2B5EF4-FFF2-40B4-BE49-F238E27FC236}">
              <a16:creationId xmlns:a16="http://schemas.microsoft.com/office/drawing/2014/main" id="{00000000-0008-0000-1600-00006D040000}"/>
            </a:ext>
          </a:extLst>
        </xdr:cNvPr>
        <xdr:cNvSpPr/>
      </xdr:nvSpPr>
      <xdr:spPr>
        <a:xfrm>
          <a:off x="4843800" y="3409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21</xdr:row>
      <xdr:rowOff>82440</xdr:rowOff>
    </xdr:from>
    <xdr:to>
      <xdr:col>9</xdr:col>
      <xdr:colOff>46800</xdr:colOff>
      <xdr:row>21</xdr:row>
      <xdr:rowOff>119880</xdr:rowOff>
    </xdr:to>
    <xdr:sp macro="" textlink="">
      <xdr:nvSpPr>
        <xdr:cNvPr id="1134" name="Text Box 7">
          <a:extLst>
            <a:ext uri="{FF2B5EF4-FFF2-40B4-BE49-F238E27FC236}">
              <a16:creationId xmlns:a16="http://schemas.microsoft.com/office/drawing/2014/main" id="{00000000-0008-0000-1600-00006E040000}"/>
            </a:ext>
          </a:extLst>
        </xdr:cNvPr>
        <xdr:cNvSpPr/>
      </xdr:nvSpPr>
      <xdr:spPr>
        <a:xfrm>
          <a:off x="2646720" y="3409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21</xdr:row>
      <xdr:rowOff>82440</xdr:rowOff>
    </xdr:from>
    <xdr:to>
      <xdr:col>15</xdr:col>
      <xdr:colOff>389880</xdr:colOff>
      <xdr:row>21</xdr:row>
      <xdr:rowOff>119880</xdr:rowOff>
    </xdr:to>
    <xdr:sp macro="" textlink="">
      <xdr:nvSpPr>
        <xdr:cNvPr id="1135" name="Text Box 8">
          <a:extLst>
            <a:ext uri="{FF2B5EF4-FFF2-40B4-BE49-F238E27FC236}">
              <a16:creationId xmlns:a16="http://schemas.microsoft.com/office/drawing/2014/main" id="{00000000-0008-0000-1600-00006F040000}"/>
            </a:ext>
          </a:extLst>
        </xdr:cNvPr>
        <xdr:cNvSpPr/>
      </xdr:nvSpPr>
      <xdr:spPr>
        <a:xfrm>
          <a:off x="4843800" y="3409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1136" name="Text Box 1">
          <a:extLst>
            <a:ext uri="{FF2B5EF4-FFF2-40B4-BE49-F238E27FC236}">
              <a16:creationId xmlns:a16="http://schemas.microsoft.com/office/drawing/2014/main" id="{00000000-0008-0000-1600-00007004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1137" name="Text Box 3">
          <a:extLst>
            <a:ext uri="{FF2B5EF4-FFF2-40B4-BE49-F238E27FC236}">
              <a16:creationId xmlns:a16="http://schemas.microsoft.com/office/drawing/2014/main" id="{00000000-0008-0000-1600-00007104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1138" name="Text Box 5">
          <a:extLst>
            <a:ext uri="{FF2B5EF4-FFF2-40B4-BE49-F238E27FC236}">
              <a16:creationId xmlns:a16="http://schemas.microsoft.com/office/drawing/2014/main" id="{00000000-0008-0000-1600-00007204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1139" name="Text Box 7">
          <a:extLst>
            <a:ext uri="{FF2B5EF4-FFF2-40B4-BE49-F238E27FC236}">
              <a16:creationId xmlns:a16="http://schemas.microsoft.com/office/drawing/2014/main" id="{00000000-0008-0000-1600-00007304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1140" name="Text Box 9">
          <a:extLst>
            <a:ext uri="{FF2B5EF4-FFF2-40B4-BE49-F238E27FC236}">
              <a16:creationId xmlns:a16="http://schemas.microsoft.com/office/drawing/2014/main" id="{00000000-0008-0000-1600-00007404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1141" name="Text Box 11">
          <a:extLst>
            <a:ext uri="{FF2B5EF4-FFF2-40B4-BE49-F238E27FC236}">
              <a16:creationId xmlns:a16="http://schemas.microsoft.com/office/drawing/2014/main" id="{00000000-0008-0000-1600-00007504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1142" name="Text Box 13">
          <a:extLst>
            <a:ext uri="{FF2B5EF4-FFF2-40B4-BE49-F238E27FC236}">
              <a16:creationId xmlns:a16="http://schemas.microsoft.com/office/drawing/2014/main" id="{00000000-0008-0000-1600-00007604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1143" name="Text Box 15">
          <a:extLst>
            <a:ext uri="{FF2B5EF4-FFF2-40B4-BE49-F238E27FC236}">
              <a16:creationId xmlns:a16="http://schemas.microsoft.com/office/drawing/2014/main" id="{00000000-0008-0000-1600-00007704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1144" name="Text Box 17">
          <a:extLst>
            <a:ext uri="{FF2B5EF4-FFF2-40B4-BE49-F238E27FC236}">
              <a16:creationId xmlns:a16="http://schemas.microsoft.com/office/drawing/2014/main" id="{00000000-0008-0000-1600-00007804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1145" name="Text Box 19">
          <a:extLst>
            <a:ext uri="{FF2B5EF4-FFF2-40B4-BE49-F238E27FC236}">
              <a16:creationId xmlns:a16="http://schemas.microsoft.com/office/drawing/2014/main" id="{00000000-0008-0000-1600-00007904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1146" name="Text Box 21">
          <a:extLst>
            <a:ext uri="{FF2B5EF4-FFF2-40B4-BE49-F238E27FC236}">
              <a16:creationId xmlns:a16="http://schemas.microsoft.com/office/drawing/2014/main" id="{00000000-0008-0000-1600-00007A04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20</xdr:row>
      <xdr:rowOff>82440</xdr:rowOff>
    </xdr:from>
    <xdr:to>
      <xdr:col>8</xdr:col>
      <xdr:colOff>380550</xdr:colOff>
      <xdr:row>22</xdr:row>
      <xdr:rowOff>7305</xdr:rowOff>
    </xdr:to>
    <xdr:sp macro="" textlink="">
      <xdr:nvSpPr>
        <xdr:cNvPr id="1147" name="Text Box 23">
          <a:extLst>
            <a:ext uri="{FF2B5EF4-FFF2-40B4-BE49-F238E27FC236}">
              <a16:creationId xmlns:a16="http://schemas.microsoft.com/office/drawing/2014/main" id="{00000000-0008-0000-1600-00007B040000}"/>
            </a:ext>
          </a:extLst>
        </xdr:cNvPr>
        <xdr:cNvSpPr/>
      </xdr:nvSpPr>
      <xdr:spPr>
        <a:xfrm>
          <a:off x="2618280" y="324792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48" name="Text Box 1">
          <a:extLst>
            <a:ext uri="{FF2B5EF4-FFF2-40B4-BE49-F238E27FC236}">
              <a16:creationId xmlns:a16="http://schemas.microsoft.com/office/drawing/2014/main" id="{00000000-0008-0000-1600-00007C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49" name="Text Box 3">
          <a:extLst>
            <a:ext uri="{FF2B5EF4-FFF2-40B4-BE49-F238E27FC236}">
              <a16:creationId xmlns:a16="http://schemas.microsoft.com/office/drawing/2014/main" id="{00000000-0008-0000-1600-00007D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50" name="Text Box 5">
          <a:extLst>
            <a:ext uri="{FF2B5EF4-FFF2-40B4-BE49-F238E27FC236}">
              <a16:creationId xmlns:a16="http://schemas.microsoft.com/office/drawing/2014/main" id="{00000000-0008-0000-1600-00007E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51" name="Text Box 7">
          <a:extLst>
            <a:ext uri="{FF2B5EF4-FFF2-40B4-BE49-F238E27FC236}">
              <a16:creationId xmlns:a16="http://schemas.microsoft.com/office/drawing/2014/main" id="{00000000-0008-0000-1600-00007F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52" name="Text Box 9">
          <a:extLst>
            <a:ext uri="{FF2B5EF4-FFF2-40B4-BE49-F238E27FC236}">
              <a16:creationId xmlns:a16="http://schemas.microsoft.com/office/drawing/2014/main" id="{00000000-0008-0000-1600-000080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53" name="Text Box 11">
          <a:extLst>
            <a:ext uri="{FF2B5EF4-FFF2-40B4-BE49-F238E27FC236}">
              <a16:creationId xmlns:a16="http://schemas.microsoft.com/office/drawing/2014/main" id="{00000000-0008-0000-1600-000081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54" name="Text Box 13">
          <a:extLst>
            <a:ext uri="{FF2B5EF4-FFF2-40B4-BE49-F238E27FC236}">
              <a16:creationId xmlns:a16="http://schemas.microsoft.com/office/drawing/2014/main" id="{00000000-0008-0000-1600-000082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55" name="Text Box 15">
          <a:extLst>
            <a:ext uri="{FF2B5EF4-FFF2-40B4-BE49-F238E27FC236}">
              <a16:creationId xmlns:a16="http://schemas.microsoft.com/office/drawing/2014/main" id="{00000000-0008-0000-1600-000083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56" name="Text Box 17">
          <a:extLst>
            <a:ext uri="{FF2B5EF4-FFF2-40B4-BE49-F238E27FC236}">
              <a16:creationId xmlns:a16="http://schemas.microsoft.com/office/drawing/2014/main" id="{00000000-0008-0000-1600-000084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57" name="Text Box 19">
          <a:extLst>
            <a:ext uri="{FF2B5EF4-FFF2-40B4-BE49-F238E27FC236}">
              <a16:creationId xmlns:a16="http://schemas.microsoft.com/office/drawing/2014/main" id="{00000000-0008-0000-1600-000085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58" name="Text Box 21">
          <a:extLst>
            <a:ext uri="{FF2B5EF4-FFF2-40B4-BE49-F238E27FC236}">
              <a16:creationId xmlns:a16="http://schemas.microsoft.com/office/drawing/2014/main" id="{00000000-0008-0000-1600-000086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59" name="Text Box 23">
          <a:extLst>
            <a:ext uri="{FF2B5EF4-FFF2-40B4-BE49-F238E27FC236}">
              <a16:creationId xmlns:a16="http://schemas.microsoft.com/office/drawing/2014/main" id="{00000000-0008-0000-1600-000087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60" name="Text Box 1">
          <a:extLst>
            <a:ext uri="{FF2B5EF4-FFF2-40B4-BE49-F238E27FC236}">
              <a16:creationId xmlns:a16="http://schemas.microsoft.com/office/drawing/2014/main" id="{00000000-0008-0000-1600-000088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61" name="Text Box 3">
          <a:extLst>
            <a:ext uri="{FF2B5EF4-FFF2-40B4-BE49-F238E27FC236}">
              <a16:creationId xmlns:a16="http://schemas.microsoft.com/office/drawing/2014/main" id="{00000000-0008-0000-1600-000089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62" name="Text Box 5">
          <a:extLst>
            <a:ext uri="{FF2B5EF4-FFF2-40B4-BE49-F238E27FC236}">
              <a16:creationId xmlns:a16="http://schemas.microsoft.com/office/drawing/2014/main" id="{00000000-0008-0000-1600-00008A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63" name="Text Box 7">
          <a:extLst>
            <a:ext uri="{FF2B5EF4-FFF2-40B4-BE49-F238E27FC236}">
              <a16:creationId xmlns:a16="http://schemas.microsoft.com/office/drawing/2014/main" id="{00000000-0008-0000-1600-00008B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64" name="Text Box 9">
          <a:extLst>
            <a:ext uri="{FF2B5EF4-FFF2-40B4-BE49-F238E27FC236}">
              <a16:creationId xmlns:a16="http://schemas.microsoft.com/office/drawing/2014/main" id="{00000000-0008-0000-1600-00008C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65" name="Text Box 11">
          <a:extLst>
            <a:ext uri="{FF2B5EF4-FFF2-40B4-BE49-F238E27FC236}">
              <a16:creationId xmlns:a16="http://schemas.microsoft.com/office/drawing/2014/main" id="{00000000-0008-0000-1600-00008D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66" name="Text Box 13">
          <a:extLst>
            <a:ext uri="{FF2B5EF4-FFF2-40B4-BE49-F238E27FC236}">
              <a16:creationId xmlns:a16="http://schemas.microsoft.com/office/drawing/2014/main" id="{00000000-0008-0000-1600-00008E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67" name="Text Box 15">
          <a:extLst>
            <a:ext uri="{FF2B5EF4-FFF2-40B4-BE49-F238E27FC236}">
              <a16:creationId xmlns:a16="http://schemas.microsoft.com/office/drawing/2014/main" id="{00000000-0008-0000-1600-00008F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68" name="Text Box 17">
          <a:extLst>
            <a:ext uri="{FF2B5EF4-FFF2-40B4-BE49-F238E27FC236}">
              <a16:creationId xmlns:a16="http://schemas.microsoft.com/office/drawing/2014/main" id="{00000000-0008-0000-1600-000090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69" name="Text Box 19">
          <a:extLst>
            <a:ext uri="{FF2B5EF4-FFF2-40B4-BE49-F238E27FC236}">
              <a16:creationId xmlns:a16="http://schemas.microsoft.com/office/drawing/2014/main" id="{00000000-0008-0000-1600-000091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70" name="Text Box 21">
          <a:extLst>
            <a:ext uri="{FF2B5EF4-FFF2-40B4-BE49-F238E27FC236}">
              <a16:creationId xmlns:a16="http://schemas.microsoft.com/office/drawing/2014/main" id="{00000000-0008-0000-1600-000092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171" name="Text Box 23">
          <a:extLst>
            <a:ext uri="{FF2B5EF4-FFF2-40B4-BE49-F238E27FC236}">
              <a16:creationId xmlns:a16="http://schemas.microsoft.com/office/drawing/2014/main" id="{00000000-0008-0000-1600-000093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58820</xdr:rowOff>
    </xdr:to>
    <xdr:sp macro="" textlink="">
      <xdr:nvSpPr>
        <xdr:cNvPr id="1172" name="Text Box 1">
          <a:extLst>
            <a:ext uri="{FF2B5EF4-FFF2-40B4-BE49-F238E27FC236}">
              <a16:creationId xmlns:a16="http://schemas.microsoft.com/office/drawing/2014/main" id="{00000000-0008-0000-1600-000094040000}"/>
            </a:ext>
          </a:extLst>
        </xdr:cNvPr>
        <xdr:cNvSpPr/>
      </xdr:nvSpPr>
      <xdr:spPr>
        <a:xfrm>
          <a:off x="2646720" y="391464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58820</xdr:rowOff>
    </xdr:to>
    <xdr:sp macro="" textlink="">
      <xdr:nvSpPr>
        <xdr:cNvPr id="1173" name="Text Box 3">
          <a:extLst>
            <a:ext uri="{FF2B5EF4-FFF2-40B4-BE49-F238E27FC236}">
              <a16:creationId xmlns:a16="http://schemas.microsoft.com/office/drawing/2014/main" id="{00000000-0008-0000-1600-000095040000}"/>
            </a:ext>
          </a:extLst>
        </xdr:cNvPr>
        <xdr:cNvSpPr/>
      </xdr:nvSpPr>
      <xdr:spPr>
        <a:xfrm>
          <a:off x="2646720" y="391464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58820</xdr:rowOff>
    </xdr:to>
    <xdr:sp macro="" textlink="">
      <xdr:nvSpPr>
        <xdr:cNvPr id="1174" name="Text Box 5">
          <a:extLst>
            <a:ext uri="{FF2B5EF4-FFF2-40B4-BE49-F238E27FC236}">
              <a16:creationId xmlns:a16="http://schemas.microsoft.com/office/drawing/2014/main" id="{00000000-0008-0000-1600-000096040000}"/>
            </a:ext>
          </a:extLst>
        </xdr:cNvPr>
        <xdr:cNvSpPr/>
      </xdr:nvSpPr>
      <xdr:spPr>
        <a:xfrm>
          <a:off x="2646720" y="391464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58820</xdr:rowOff>
    </xdr:to>
    <xdr:sp macro="" textlink="">
      <xdr:nvSpPr>
        <xdr:cNvPr id="1175" name="Text Box 7">
          <a:extLst>
            <a:ext uri="{FF2B5EF4-FFF2-40B4-BE49-F238E27FC236}">
              <a16:creationId xmlns:a16="http://schemas.microsoft.com/office/drawing/2014/main" id="{00000000-0008-0000-1600-000097040000}"/>
            </a:ext>
          </a:extLst>
        </xdr:cNvPr>
        <xdr:cNvSpPr/>
      </xdr:nvSpPr>
      <xdr:spPr>
        <a:xfrm>
          <a:off x="2646720" y="391464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58820</xdr:rowOff>
    </xdr:to>
    <xdr:sp macro="" textlink="">
      <xdr:nvSpPr>
        <xdr:cNvPr id="1176" name="Text Box 9">
          <a:extLst>
            <a:ext uri="{FF2B5EF4-FFF2-40B4-BE49-F238E27FC236}">
              <a16:creationId xmlns:a16="http://schemas.microsoft.com/office/drawing/2014/main" id="{00000000-0008-0000-1600-000098040000}"/>
            </a:ext>
          </a:extLst>
        </xdr:cNvPr>
        <xdr:cNvSpPr/>
      </xdr:nvSpPr>
      <xdr:spPr>
        <a:xfrm>
          <a:off x="2646720" y="391464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58820</xdr:rowOff>
    </xdr:to>
    <xdr:sp macro="" textlink="">
      <xdr:nvSpPr>
        <xdr:cNvPr id="1177" name="Text Box 11">
          <a:extLst>
            <a:ext uri="{FF2B5EF4-FFF2-40B4-BE49-F238E27FC236}">
              <a16:creationId xmlns:a16="http://schemas.microsoft.com/office/drawing/2014/main" id="{00000000-0008-0000-1600-000099040000}"/>
            </a:ext>
          </a:extLst>
        </xdr:cNvPr>
        <xdr:cNvSpPr/>
      </xdr:nvSpPr>
      <xdr:spPr>
        <a:xfrm>
          <a:off x="2646720" y="391464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58820</xdr:rowOff>
    </xdr:to>
    <xdr:sp macro="" textlink="">
      <xdr:nvSpPr>
        <xdr:cNvPr id="1178" name="Text Box 13">
          <a:extLst>
            <a:ext uri="{FF2B5EF4-FFF2-40B4-BE49-F238E27FC236}">
              <a16:creationId xmlns:a16="http://schemas.microsoft.com/office/drawing/2014/main" id="{00000000-0008-0000-1600-00009A040000}"/>
            </a:ext>
          </a:extLst>
        </xdr:cNvPr>
        <xdr:cNvSpPr/>
      </xdr:nvSpPr>
      <xdr:spPr>
        <a:xfrm>
          <a:off x="2646720" y="391464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58820</xdr:rowOff>
    </xdr:to>
    <xdr:sp macro="" textlink="">
      <xdr:nvSpPr>
        <xdr:cNvPr id="1179" name="Text Box 15">
          <a:extLst>
            <a:ext uri="{FF2B5EF4-FFF2-40B4-BE49-F238E27FC236}">
              <a16:creationId xmlns:a16="http://schemas.microsoft.com/office/drawing/2014/main" id="{00000000-0008-0000-1600-00009B040000}"/>
            </a:ext>
          </a:extLst>
        </xdr:cNvPr>
        <xdr:cNvSpPr/>
      </xdr:nvSpPr>
      <xdr:spPr>
        <a:xfrm>
          <a:off x="2646720" y="391464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58820</xdr:rowOff>
    </xdr:to>
    <xdr:sp macro="" textlink="">
      <xdr:nvSpPr>
        <xdr:cNvPr id="1180" name="Text Box 17">
          <a:extLst>
            <a:ext uri="{FF2B5EF4-FFF2-40B4-BE49-F238E27FC236}">
              <a16:creationId xmlns:a16="http://schemas.microsoft.com/office/drawing/2014/main" id="{00000000-0008-0000-1600-00009C040000}"/>
            </a:ext>
          </a:extLst>
        </xdr:cNvPr>
        <xdr:cNvSpPr/>
      </xdr:nvSpPr>
      <xdr:spPr>
        <a:xfrm>
          <a:off x="2646720" y="391464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58820</xdr:rowOff>
    </xdr:to>
    <xdr:sp macro="" textlink="">
      <xdr:nvSpPr>
        <xdr:cNvPr id="1181" name="Text Box 19">
          <a:extLst>
            <a:ext uri="{FF2B5EF4-FFF2-40B4-BE49-F238E27FC236}">
              <a16:creationId xmlns:a16="http://schemas.microsoft.com/office/drawing/2014/main" id="{00000000-0008-0000-1600-00009D040000}"/>
            </a:ext>
          </a:extLst>
        </xdr:cNvPr>
        <xdr:cNvSpPr/>
      </xdr:nvSpPr>
      <xdr:spPr>
        <a:xfrm>
          <a:off x="2646720" y="391464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58820</xdr:rowOff>
    </xdr:to>
    <xdr:sp macro="" textlink="">
      <xdr:nvSpPr>
        <xdr:cNvPr id="1182" name="Text Box 21">
          <a:extLst>
            <a:ext uri="{FF2B5EF4-FFF2-40B4-BE49-F238E27FC236}">
              <a16:creationId xmlns:a16="http://schemas.microsoft.com/office/drawing/2014/main" id="{00000000-0008-0000-1600-00009E040000}"/>
            </a:ext>
          </a:extLst>
        </xdr:cNvPr>
        <xdr:cNvSpPr/>
      </xdr:nvSpPr>
      <xdr:spPr>
        <a:xfrm>
          <a:off x="2646720" y="391464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58820</xdr:rowOff>
    </xdr:to>
    <xdr:sp macro="" textlink="">
      <xdr:nvSpPr>
        <xdr:cNvPr id="1183" name="Text Box 23">
          <a:extLst>
            <a:ext uri="{FF2B5EF4-FFF2-40B4-BE49-F238E27FC236}">
              <a16:creationId xmlns:a16="http://schemas.microsoft.com/office/drawing/2014/main" id="{00000000-0008-0000-1600-00009F040000}"/>
            </a:ext>
          </a:extLst>
        </xdr:cNvPr>
        <xdr:cNvSpPr/>
      </xdr:nvSpPr>
      <xdr:spPr>
        <a:xfrm>
          <a:off x="2646720" y="391464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184" name="Text Box 1">
          <a:extLst>
            <a:ext uri="{FF2B5EF4-FFF2-40B4-BE49-F238E27FC236}">
              <a16:creationId xmlns:a16="http://schemas.microsoft.com/office/drawing/2014/main" id="{00000000-0008-0000-1600-0000A0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185" name="Text Box 3">
          <a:extLst>
            <a:ext uri="{FF2B5EF4-FFF2-40B4-BE49-F238E27FC236}">
              <a16:creationId xmlns:a16="http://schemas.microsoft.com/office/drawing/2014/main" id="{00000000-0008-0000-1600-0000A1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186" name="Text Box 5">
          <a:extLst>
            <a:ext uri="{FF2B5EF4-FFF2-40B4-BE49-F238E27FC236}">
              <a16:creationId xmlns:a16="http://schemas.microsoft.com/office/drawing/2014/main" id="{00000000-0008-0000-1600-0000A2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187" name="Text Box 7">
          <a:extLst>
            <a:ext uri="{FF2B5EF4-FFF2-40B4-BE49-F238E27FC236}">
              <a16:creationId xmlns:a16="http://schemas.microsoft.com/office/drawing/2014/main" id="{00000000-0008-0000-1600-0000A3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188" name="Text Box 9">
          <a:extLst>
            <a:ext uri="{FF2B5EF4-FFF2-40B4-BE49-F238E27FC236}">
              <a16:creationId xmlns:a16="http://schemas.microsoft.com/office/drawing/2014/main" id="{00000000-0008-0000-1600-0000A4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189" name="Text Box 11">
          <a:extLst>
            <a:ext uri="{FF2B5EF4-FFF2-40B4-BE49-F238E27FC236}">
              <a16:creationId xmlns:a16="http://schemas.microsoft.com/office/drawing/2014/main" id="{00000000-0008-0000-1600-0000A5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190" name="Text Box 13">
          <a:extLst>
            <a:ext uri="{FF2B5EF4-FFF2-40B4-BE49-F238E27FC236}">
              <a16:creationId xmlns:a16="http://schemas.microsoft.com/office/drawing/2014/main" id="{00000000-0008-0000-1600-0000A6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191" name="Text Box 15">
          <a:extLst>
            <a:ext uri="{FF2B5EF4-FFF2-40B4-BE49-F238E27FC236}">
              <a16:creationId xmlns:a16="http://schemas.microsoft.com/office/drawing/2014/main" id="{00000000-0008-0000-1600-0000A7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192" name="Text Box 17">
          <a:extLst>
            <a:ext uri="{FF2B5EF4-FFF2-40B4-BE49-F238E27FC236}">
              <a16:creationId xmlns:a16="http://schemas.microsoft.com/office/drawing/2014/main" id="{00000000-0008-0000-1600-0000A8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193" name="Text Box 19">
          <a:extLst>
            <a:ext uri="{FF2B5EF4-FFF2-40B4-BE49-F238E27FC236}">
              <a16:creationId xmlns:a16="http://schemas.microsoft.com/office/drawing/2014/main" id="{00000000-0008-0000-1600-0000A9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194" name="Text Box 21">
          <a:extLst>
            <a:ext uri="{FF2B5EF4-FFF2-40B4-BE49-F238E27FC236}">
              <a16:creationId xmlns:a16="http://schemas.microsoft.com/office/drawing/2014/main" id="{00000000-0008-0000-1600-0000AA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195" name="Text Box 23">
          <a:extLst>
            <a:ext uri="{FF2B5EF4-FFF2-40B4-BE49-F238E27FC236}">
              <a16:creationId xmlns:a16="http://schemas.microsoft.com/office/drawing/2014/main" id="{00000000-0008-0000-1600-0000AB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196" name="Text Box 1">
          <a:extLst>
            <a:ext uri="{FF2B5EF4-FFF2-40B4-BE49-F238E27FC236}">
              <a16:creationId xmlns:a16="http://schemas.microsoft.com/office/drawing/2014/main" id="{00000000-0008-0000-1600-0000AC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197" name="Text Box 3">
          <a:extLst>
            <a:ext uri="{FF2B5EF4-FFF2-40B4-BE49-F238E27FC236}">
              <a16:creationId xmlns:a16="http://schemas.microsoft.com/office/drawing/2014/main" id="{00000000-0008-0000-1600-0000AD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198" name="Text Box 5">
          <a:extLst>
            <a:ext uri="{FF2B5EF4-FFF2-40B4-BE49-F238E27FC236}">
              <a16:creationId xmlns:a16="http://schemas.microsoft.com/office/drawing/2014/main" id="{00000000-0008-0000-1600-0000AE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199" name="Text Box 7">
          <a:extLst>
            <a:ext uri="{FF2B5EF4-FFF2-40B4-BE49-F238E27FC236}">
              <a16:creationId xmlns:a16="http://schemas.microsoft.com/office/drawing/2014/main" id="{00000000-0008-0000-1600-0000AF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200" name="Text Box 9">
          <a:extLst>
            <a:ext uri="{FF2B5EF4-FFF2-40B4-BE49-F238E27FC236}">
              <a16:creationId xmlns:a16="http://schemas.microsoft.com/office/drawing/2014/main" id="{00000000-0008-0000-1600-0000B0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201" name="Text Box 11">
          <a:extLst>
            <a:ext uri="{FF2B5EF4-FFF2-40B4-BE49-F238E27FC236}">
              <a16:creationId xmlns:a16="http://schemas.microsoft.com/office/drawing/2014/main" id="{00000000-0008-0000-1600-0000B1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202" name="Text Box 13">
          <a:extLst>
            <a:ext uri="{FF2B5EF4-FFF2-40B4-BE49-F238E27FC236}">
              <a16:creationId xmlns:a16="http://schemas.microsoft.com/office/drawing/2014/main" id="{00000000-0008-0000-1600-0000B2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203" name="Text Box 15">
          <a:extLst>
            <a:ext uri="{FF2B5EF4-FFF2-40B4-BE49-F238E27FC236}">
              <a16:creationId xmlns:a16="http://schemas.microsoft.com/office/drawing/2014/main" id="{00000000-0008-0000-1600-0000B3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204" name="Text Box 17">
          <a:extLst>
            <a:ext uri="{FF2B5EF4-FFF2-40B4-BE49-F238E27FC236}">
              <a16:creationId xmlns:a16="http://schemas.microsoft.com/office/drawing/2014/main" id="{00000000-0008-0000-1600-0000B4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205" name="Text Box 19">
          <a:extLst>
            <a:ext uri="{FF2B5EF4-FFF2-40B4-BE49-F238E27FC236}">
              <a16:creationId xmlns:a16="http://schemas.microsoft.com/office/drawing/2014/main" id="{00000000-0008-0000-1600-0000B5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206" name="Text Box 21">
          <a:extLst>
            <a:ext uri="{FF2B5EF4-FFF2-40B4-BE49-F238E27FC236}">
              <a16:creationId xmlns:a16="http://schemas.microsoft.com/office/drawing/2014/main" id="{00000000-0008-0000-1600-0000B6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207" name="Text Box 23">
          <a:extLst>
            <a:ext uri="{FF2B5EF4-FFF2-40B4-BE49-F238E27FC236}">
              <a16:creationId xmlns:a16="http://schemas.microsoft.com/office/drawing/2014/main" id="{00000000-0008-0000-1600-0000B7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08" name="Text Box 1">
          <a:extLst>
            <a:ext uri="{FF2B5EF4-FFF2-40B4-BE49-F238E27FC236}">
              <a16:creationId xmlns:a16="http://schemas.microsoft.com/office/drawing/2014/main" id="{00000000-0008-0000-1600-0000B8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09" name="Text Box 3">
          <a:extLst>
            <a:ext uri="{FF2B5EF4-FFF2-40B4-BE49-F238E27FC236}">
              <a16:creationId xmlns:a16="http://schemas.microsoft.com/office/drawing/2014/main" id="{00000000-0008-0000-1600-0000B9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10" name="Text Box 5">
          <a:extLst>
            <a:ext uri="{FF2B5EF4-FFF2-40B4-BE49-F238E27FC236}">
              <a16:creationId xmlns:a16="http://schemas.microsoft.com/office/drawing/2014/main" id="{00000000-0008-0000-1600-0000BA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11" name="Text Box 7">
          <a:extLst>
            <a:ext uri="{FF2B5EF4-FFF2-40B4-BE49-F238E27FC236}">
              <a16:creationId xmlns:a16="http://schemas.microsoft.com/office/drawing/2014/main" id="{00000000-0008-0000-1600-0000BB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12" name="Text Box 9">
          <a:extLst>
            <a:ext uri="{FF2B5EF4-FFF2-40B4-BE49-F238E27FC236}">
              <a16:creationId xmlns:a16="http://schemas.microsoft.com/office/drawing/2014/main" id="{00000000-0008-0000-1600-0000BC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13" name="Text Box 11">
          <a:extLst>
            <a:ext uri="{FF2B5EF4-FFF2-40B4-BE49-F238E27FC236}">
              <a16:creationId xmlns:a16="http://schemas.microsoft.com/office/drawing/2014/main" id="{00000000-0008-0000-1600-0000BD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14" name="Text Box 13">
          <a:extLst>
            <a:ext uri="{FF2B5EF4-FFF2-40B4-BE49-F238E27FC236}">
              <a16:creationId xmlns:a16="http://schemas.microsoft.com/office/drawing/2014/main" id="{00000000-0008-0000-1600-0000BE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15" name="Text Box 15">
          <a:extLst>
            <a:ext uri="{FF2B5EF4-FFF2-40B4-BE49-F238E27FC236}">
              <a16:creationId xmlns:a16="http://schemas.microsoft.com/office/drawing/2014/main" id="{00000000-0008-0000-1600-0000BF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16" name="Text Box 17">
          <a:extLst>
            <a:ext uri="{FF2B5EF4-FFF2-40B4-BE49-F238E27FC236}">
              <a16:creationId xmlns:a16="http://schemas.microsoft.com/office/drawing/2014/main" id="{00000000-0008-0000-1600-0000C0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17" name="Text Box 19">
          <a:extLst>
            <a:ext uri="{FF2B5EF4-FFF2-40B4-BE49-F238E27FC236}">
              <a16:creationId xmlns:a16="http://schemas.microsoft.com/office/drawing/2014/main" id="{00000000-0008-0000-1600-0000C1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18" name="Text Box 21">
          <a:extLst>
            <a:ext uri="{FF2B5EF4-FFF2-40B4-BE49-F238E27FC236}">
              <a16:creationId xmlns:a16="http://schemas.microsoft.com/office/drawing/2014/main" id="{00000000-0008-0000-1600-0000C2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19" name="Text Box 23">
          <a:extLst>
            <a:ext uri="{FF2B5EF4-FFF2-40B4-BE49-F238E27FC236}">
              <a16:creationId xmlns:a16="http://schemas.microsoft.com/office/drawing/2014/main" id="{00000000-0008-0000-1600-0000C3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220" name="Text Box 1">
          <a:extLst>
            <a:ext uri="{FF2B5EF4-FFF2-40B4-BE49-F238E27FC236}">
              <a16:creationId xmlns:a16="http://schemas.microsoft.com/office/drawing/2014/main" id="{00000000-0008-0000-1600-0000C4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70445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1600-0000C5040000}"/>
            </a:ext>
          </a:extLst>
        </xdr:cNvPr>
        <xdr:cNvSpPr/>
      </xdr:nvSpPr>
      <xdr:spPr>
        <a:xfrm>
          <a:off x="4843800" y="3914640"/>
          <a:ext cx="7560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222" name="Text Box 3">
          <a:extLst>
            <a:ext uri="{FF2B5EF4-FFF2-40B4-BE49-F238E27FC236}">
              <a16:creationId xmlns:a16="http://schemas.microsoft.com/office/drawing/2014/main" id="{00000000-0008-0000-1600-0000C6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70445</xdr:rowOff>
    </xdr:to>
    <xdr:sp macro="" textlink="">
      <xdr:nvSpPr>
        <xdr:cNvPr id="1223" name="Text Box 4">
          <a:extLst>
            <a:ext uri="{FF2B5EF4-FFF2-40B4-BE49-F238E27FC236}">
              <a16:creationId xmlns:a16="http://schemas.microsoft.com/office/drawing/2014/main" id="{00000000-0008-0000-1600-0000C7040000}"/>
            </a:ext>
          </a:extLst>
        </xdr:cNvPr>
        <xdr:cNvSpPr/>
      </xdr:nvSpPr>
      <xdr:spPr>
        <a:xfrm>
          <a:off x="4843800" y="3914640"/>
          <a:ext cx="7560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224" name="Text Box 5">
          <a:extLst>
            <a:ext uri="{FF2B5EF4-FFF2-40B4-BE49-F238E27FC236}">
              <a16:creationId xmlns:a16="http://schemas.microsoft.com/office/drawing/2014/main" id="{00000000-0008-0000-1600-0000C8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70445</xdr:rowOff>
    </xdr:to>
    <xdr:sp macro="" textlink="">
      <xdr:nvSpPr>
        <xdr:cNvPr id="1225" name="Text Box 6">
          <a:extLst>
            <a:ext uri="{FF2B5EF4-FFF2-40B4-BE49-F238E27FC236}">
              <a16:creationId xmlns:a16="http://schemas.microsoft.com/office/drawing/2014/main" id="{00000000-0008-0000-1600-0000C9040000}"/>
            </a:ext>
          </a:extLst>
        </xdr:cNvPr>
        <xdr:cNvSpPr/>
      </xdr:nvSpPr>
      <xdr:spPr>
        <a:xfrm>
          <a:off x="4843800" y="3914640"/>
          <a:ext cx="7560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226" name="Text Box 7">
          <a:extLst>
            <a:ext uri="{FF2B5EF4-FFF2-40B4-BE49-F238E27FC236}">
              <a16:creationId xmlns:a16="http://schemas.microsoft.com/office/drawing/2014/main" id="{00000000-0008-0000-1600-0000CA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70445</xdr:rowOff>
    </xdr:to>
    <xdr:sp macro="" textlink="">
      <xdr:nvSpPr>
        <xdr:cNvPr id="1227" name="Text Box 8">
          <a:extLst>
            <a:ext uri="{FF2B5EF4-FFF2-40B4-BE49-F238E27FC236}">
              <a16:creationId xmlns:a16="http://schemas.microsoft.com/office/drawing/2014/main" id="{00000000-0008-0000-1600-0000CB040000}"/>
            </a:ext>
          </a:extLst>
        </xdr:cNvPr>
        <xdr:cNvSpPr/>
      </xdr:nvSpPr>
      <xdr:spPr>
        <a:xfrm>
          <a:off x="4843800" y="3914640"/>
          <a:ext cx="7560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228" name="Text Box 9">
          <a:extLst>
            <a:ext uri="{FF2B5EF4-FFF2-40B4-BE49-F238E27FC236}">
              <a16:creationId xmlns:a16="http://schemas.microsoft.com/office/drawing/2014/main" id="{00000000-0008-0000-1600-0000CC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70445</xdr:rowOff>
    </xdr:to>
    <xdr:sp macro="" textlink="">
      <xdr:nvSpPr>
        <xdr:cNvPr id="1229" name="Text Box 10">
          <a:extLst>
            <a:ext uri="{FF2B5EF4-FFF2-40B4-BE49-F238E27FC236}">
              <a16:creationId xmlns:a16="http://schemas.microsoft.com/office/drawing/2014/main" id="{00000000-0008-0000-1600-0000CD040000}"/>
            </a:ext>
          </a:extLst>
        </xdr:cNvPr>
        <xdr:cNvSpPr/>
      </xdr:nvSpPr>
      <xdr:spPr>
        <a:xfrm>
          <a:off x="4843800" y="3914640"/>
          <a:ext cx="7560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230" name="Text Box 11">
          <a:extLst>
            <a:ext uri="{FF2B5EF4-FFF2-40B4-BE49-F238E27FC236}">
              <a16:creationId xmlns:a16="http://schemas.microsoft.com/office/drawing/2014/main" id="{00000000-0008-0000-1600-0000CE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70445</xdr:rowOff>
    </xdr:to>
    <xdr:sp macro="" textlink="">
      <xdr:nvSpPr>
        <xdr:cNvPr id="1231" name="Text Box 12">
          <a:extLst>
            <a:ext uri="{FF2B5EF4-FFF2-40B4-BE49-F238E27FC236}">
              <a16:creationId xmlns:a16="http://schemas.microsoft.com/office/drawing/2014/main" id="{00000000-0008-0000-1600-0000CF040000}"/>
            </a:ext>
          </a:extLst>
        </xdr:cNvPr>
        <xdr:cNvSpPr/>
      </xdr:nvSpPr>
      <xdr:spPr>
        <a:xfrm>
          <a:off x="4843800" y="3914640"/>
          <a:ext cx="7560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232" name="Text Box 13">
          <a:extLst>
            <a:ext uri="{FF2B5EF4-FFF2-40B4-BE49-F238E27FC236}">
              <a16:creationId xmlns:a16="http://schemas.microsoft.com/office/drawing/2014/main" id="{00000000-0008-0000-1600-0000D0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70445</xdr:rowOff>
    </xdr:to>
    <xdr:sp macro="" textlink="">
      <xdr:nvSpPr>
        <xdr:cNvPr id="1233" name="Text Box 14">
          <a:extLst>
            <a:ext uri="{FF2B5EF4-FFF2-40B4-BE49-F238E27FC236}">
              <a16:creationId xmlns:a16="http://schemas.microsoft.com/office/drawing/2014/main" id="{00000000-0008-0000-1600-0000D1040000}"/>
            </a:ext>
          </a:extLst>
        </xdr:cNvPr>
        <xdr:cNvSpPr/>
      </xdr:nvSpPr>
      <xdr:spPr>
        <a:xfrm>
          <a:off x="4843800" y="3914640"/>
          <a:ext cx="7560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48705</xdr:colOff>
      <xdr:row>25</xdr:row>
      <xdr:rowOff>70445</xdr:rowOff>
    </xdr:to>
    <xdr:sp macro="" textlink="">
      <xdr:nvSpPr>
        <xdr:cNvPr id="1234" name="Text Box 15">
          <a:extLst>
            <a:ext uri="{FF2B5EF4-FFF2-40B4-BE49-F238E27FC236}">
              <a16:creationId xmlns:a16="http://schemas.microsoft.com/office/drawing/2014/main" id="{00000000-0008-0000-1600-0000D2040000}"/>
            </a:ext>
          </a:extLst>
        </xdr:cNvPr>
        <xdr:cNvSpPr/>
      </xdr:nvSpPr>
      <xdr:spPr>
        <a:xfrm>
          <a:off x="2646720" y="391464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70445</xdr:rowOff>
    </xdr:to>
    <xdr:sp macro="" textlink="">
      <xdr:nvSpPr>
        <xdr:cNvPr id="1235" name="Text Box 16">
          <a:extLst>
            <a:ext uri="{FF2B5EF4-FFF2-40B4-BE49-F238E27FC236}">
              <a16:creationId xmlns:a16="http://schemas.microsoft.com/office/drawing/2014/main" id="{00000000-0008-0000-1600-0000D3040000}"/>
            </a:ext>
          </a:extLst>
        </xdr:cNvPr>
        <xdr:cNvSpPr/>
      </xdr:nvSpPr>
      <xdr:spPr>
        <a:xfrm>
          <a:off x="4843800" y="3914640"/>
          <a:ext cx="7560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36" name="Text Box 1">
          <a:extLst>
            <a:ext uri="{FF2B5EF4-FFF2-40B4-BE49-F238E27FC236}">
              <a16:creationId xmlns:a16="http://schemas.microsoft.com/office/drawing/2014/main" id="{00000000-0008-0000-1600-0000D4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1600-0000D504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38" name="Text Box 3">
          <a:extLst>
            <a:ext uri="{FF2B5EF4-FFF2-40B4-BE49-F238E27FC236}">
              <a16:creationId xmlns:a16="http://schemas.microsoft.com/office/drawing/2014/main" id="{00000000-0008-0000-1600-0000D6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239" name="Text Box 4">
          <a:extLst>
            <a:ext uri="{FF2B5EF4-FFF2-40B4-BE49-F238E27FC236}">
              <a16:creationId xmlns:a16="http://schemas.microsoft.com/office/drawing/2014/main" id="{00000000-0008-0000-1600-0000D704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40" name="Text Box 5">
          <a:extLst>
            <a:ext uri="{FF2B5EF4-FFF2-40B4-BE49-F238E27FC236}">
              <a16:creationId xmlns:a16="http://schemas.microsoft.com/office/drawing/2014/main" id="{00000000-0008-0000-1600-0000D8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241" name="Text Box 6">
          <a:extLst>
            <a:ext uri="{FF2B5EF4-FFF2-40B4-BE49-F238E27FC236}">
              <a16:creationId xmlns:a16="http://schemas.microsoft.com/office/drawing/2014/main" id="{00000000-0008-0000-1600-0000D904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42" name="Text Box 7">
          <a:extLst>
            <a:ext uri="{FF2B5EF4-FFF2-40B4-BE49-F238E27FC236}">
              <a16:creationId xmlns:a16="http://schemas.microsoft.com/office/drawing/2014/main" id="{00000000-0008-0000-1600-0000DA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243" name="Text Box 8">
          <a:extLst>
            <a:ext uri="{FF2B5EF4-FFF2-40B4-BE49-F238E27FC236}">
              <a16:creationId xmlns:a16="http://schemas.microsoft.com/office/drawing/2014/main" id="{00000000-0008-0000-1600-0000DB04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44" name="Text Box 9">
          <a:extLst>
            <a:ext uri="{FF2B5EF4-FFF2-40B4-BE49-F238E27FC236}">
              <a16:creationId xmlns:a16="http://schemas.microsoft.com/office/drawing/2014/main" id="{00000000-0008-0000-1600-0000DC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245" name="Text Box 10">
          <a:extLst>
            <a:ext uri="{FF2B5EF4-FFF2-40B4-BE49-F238E27FC236}">
              <a16:creationId xmlns:a16="http://schemas.microsoft.com/office/drawing/2014/main" id="{00000000-0008-0000-1600-0000DD04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46" name="Text Box 11">
          <a:extLst>
            <a:ext uri="{FF2B5EF4-FFF2-40B4-BE49-F238E27FC236}">
              <a16:creationId xmlns:a16="http://schemas.microsoft.com/office/drawing/2014/main" id="{00000000-0008-0000-1600-0000DE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247" name="Text Box 12">
          <a:extLst>
            <a:ext uri="{FF2B5EF4-FFF2-40B4-BE49-F238E27FC236}">
              <a16:creationId xmlns:a16="http://schemas.microsoft.com/office/drawing/2014/main" id="{00000000-0008-0000-1600-0000DF04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48" name="Text Box 13">
          <a:extLst>
            <a:ext uri="{FF2B5EF4-FFF2-40B4-BE49-F238E27FC236}">
              <a16:creationId xmlns:a16="http://schemas.microsoft.com/office/drawing/2014/main" id="{00000000-0008-0000-1600-0000E0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249" name="Text Box 14">
          <a:extLst>
            <a:ext uri="{FF2B5EF4-FFF2-40B4-BE49-F238E27FC236}">
              <a16:creationId xmlns:a16="http://schemas.microsoft.com/office/drawing/2014/main" id="{00000000-0008-0000-1600-0000E104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50" name="Text Box 15">
          <a:extLst>
            <a:ext uri="{FF2B5EF4-FFF2-40B4-BE49-F238E27FC236}">
              <a16:creationId xmlns:a16="http://schemas.microsoft.com/office/drawing/2014/main" id="{00000000-0008-0000-1600-0000E2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251" name="Text Box 16">
          <a:extLst>
            <a:ext uri="{FF2B5EF4-FFF2-40B4-BE49-F238E27FC236}">
              <a16:creationId xmlns:a16="http://schemas.microsoft.com/office/drawing/2014/main" id="{00000000-0008-0000-1600-0000E304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52" name="Text Box 1">
          <a:extLst>
            <a:ext uri="{FF2B5EF4-FFF2-40B4-BE49-F238E27FC236}">
              <a16:creationId xmlns:a16="http://schemas.microsoft.com/office/drawing/2014/main" id="{00000000-0008-0000-1600-0000E4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53" name="Text Box 3">
          <a:extLst>
            <a:ext uri="{FF2B5EF4-FFF2-40B4-BE49-F238E27FC236}">
              <a16:creationId xmlns:a16="http://schemas.microsoft.com/office/drawing/2014/main" id="{00000000-0008-0000-1600-0000E5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54" name="Text Box 5">
          <a:extLst>
            <a:ext uri="{FF2B5EF4-FFF2-40B4-BE49-F238E27FC236}">
              <a16:creationId xmlns:a16="http://schemas.microsoft.com/office/drawing/2014/main" id="{00000000-0008-0000-1600-0000E6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55" name="Text Box 7">
          <a:extLst>
            <a:ext uri="{FF2B5EF4-FFF2-40B4-BE49-F238E27FC236}">
              <a16:creationId xmlns:a16="http://schemas.microsoft.com/office/drawing/2014/main" id="{00000000-0008-0000-1600-0000E7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56" name="Text Box 9">
          <a:extLst>
            <a:ext uri="{FF2B5EF4-FFF2-40B4-BE49-F238E27FC236}">
              <a16:creationId xmlns:a16="http://schemas.microsoft.com/office/drawing/2014/main" id="{00000000-0008-0000-1600-0000E8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57" name="Text Box 11">
          <a:extLst>
            <a:ext uri="{FF2B5EF4-FFF2-40B4-BE49-F238E27FC236}">
              <a16:creationId xmlns:a16="http://schemas.microsoft.com/office/drawing/2014/main" id="{00000000-0008-0000-1600-0000E9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58" name="Text Box 13">
          <a:extLst>
            <a:ext uri="{FF2B5EF4-FFF2-40B4-BE49-F238E27FC236}">
              <a16:creationId xmlns:a16="http://schemas.microsoft.com/office/drawing/2014/main" id="{00000000-0008-0000-1600-0000EA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59" name="Text Box 15">
          <a:extLst>
            <a:ext uri="{FF2B5EF4-FFF2-40B4-BE49-F238E27FC236}">
              <a16:creationId xmlns:a16="http://schemas.microsoft.com/office/drawing/2014/main" id="{00000000-0008-0000-1600-0000EB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60" name="Text Box 17">
          <a:extLst>
            <a:ext uri="{FF2B5EF4-FFF2-40B4-BE49-F238E27FC236}">
              <a16:creationId xmlns:a16="http://schemas.microsoft.com/office/drawing/2014/main" id="{00000000-0008-0000-1600-0000EC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61" name="Text Box 19">
          <a:extLst>
            <a:ext uri="{FF2B5EF4-FFF2-40B4-BE49-F238E27FC236}">
              <a16:creationId xmlns:a16="http://schemas.microsoft.com/office/drawing/2014/main" id="{00000000-0008-0000-1600-0000ED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62" name="Text Box 21">
          <a:extLst>
            <a:ext uri="{FF2B5EF4-FFF2-40B4-BE49-F238E27FC236}">
              <a16:creationId xmlns:a16="http://schemas.microsoft.com/office/drawing/2014/main" id="{00000000-0008-0000-1600-0000EE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63" name="Text Box 23">
          <a:extLst>
            <a:ext uri="{FF2B5EF4-FFF2-40B4-BE49-F238E27FC236}">
              <a16:creationId xmlns:a16="http://schemas.microsoft.com/office/drawing/2014/main" id="{00000000-0008-0000-1600-0000EF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64" name="Text Box 1">
          <a:extLst>
            <a:ext uri="{FF2B5EF4-FFF2-40B4-BE49-F238E27FC236}">
              <a16:creationId xmlns:a16="http://schemas.microsoft.com/office/drawing/2014/main" id="{00000000-0008-0000-1600-0000F0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65" name="Text Box 3">
          <a:extLst>
            <a:ext uri="{FF2B5EF4-FFF2-40B4-BE49-F238E27FC236}">
              <a16:creationId xmlns:a16="http://schemas.microsoft.com/office/drawing/2014/main" id="{00000000-0008-0000-1600-0000F1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66" name="Text Box 5">
          <a:extLst>
            <a:ext uri="{FF2B5EF4-FFF2-40B4-BE49-F238E27FC236}">
              <a16:creationId xmlns:a16="http://schemas.microsoft.com/office/drawing/2014/main" id="{00000000-0008-0000-1600-0000F2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67" name="Text Box 7">
          <a:extLst>
            <a:ext uri="{FF2B5EF4-FFF2-40B4-BE49-F238E27FC236}">
              <a16:creationId xmlns:a16="http://schemas.microsoft.com/office/drawing/2014/main" id="{00000000-0008-0000-1600-0000F3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68" name="Text Box 9">
          <a:extLst>
            <a:ext uri="{FF2B5EF4-FFF2-40B4-BE49-F238E27FC236}">
              <a16:creationId xmlns:a16="http://schemas.microsoft.com/office/drawing/2014/main" id="{00000000-0008-0000-1600-0000F4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69" name="Text Box 11">
          <a:extLst>
            <a:ext uri="{FF2B5EF4-FFF2-40B4-BE49-F238E27FC236}">
              <a16:creationId xmlns:a16="http://schemas.microsoft.com/office/drawing/2014/main" id="{00000000-0008-0000-1600-0000F5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70" name="Text Box 13">
          <a:extLst>
            <a:ext uri="{FF2B5EF4-FFF2-40B4-BE49-F238E27FC236}">
              <a16:creationId xmlns:a16="http://schemas.microsoft.com/office/drawing/2014/main" id="{00000000-0008-0000-1600-0000F6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71" name="Text Box 15">
          <a:extLst>
            <a:ext uri="{FF2B5EF4-FFF2-40B4-BE49-F238E27FC236}">
              <a16:creationId xmlns:a16="http://schemas.microsoft.com/office/drawing/2014/main" id="{00000000-0008-0000-1600-0000F7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72" name="Text Box 17">
          <a:extLst>
            <a:ext uri="{FF2B5EF4-FFF2-40B4-BE49-F238E27FC236}">
              <a16:creationId xmlns:a16="http://schemas.microsoft.com/office/drawing/2014/main" id="{00000000-0008-0000-1600-0000F8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73" name="Text Box 19">
          <a:extLst>
            <a:ext uri="{FF2B5EF4-FFF2-40B4-BE49-F238E27FC236}">
              <a16:creationId xmlns:a16="http://schemas.microsoft.com/office/drawing/2014/main" id="{00000000-0008-0000-1600-0000F9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74" name="Text Box 21">
          <a:extLst>
            <a:ext uri="{FF2B5EF4-FFF2-40B4-BE49-F238E27FC236}">
              <a16:creationId xmlns:a16="http://schemas.microsoft.com/office/drawing/2014/main" id="{00000000-0008-0000-1600-0000FA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75" name="Text Box 23">
          <a:extLst>
            <a:ext uri="{FF2B5EF4-FFF2-40B4-BE49-F238E27FC236}">
              <a16:creationId xmlns:a16="http://schemas.microsoft.com/office/drawing/2014/main" id="{00000000-0008-0000-1600-0000FB04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276" name="Text Box 1">
          <a:extLst>
            <a:ext uri="{FF2B5EF4-FFF2-40B4-BE49-F238E27FC236}">
              <a16:creationId xmlns:a16="http://schemas.microsoft.com/office/drawing/2014/main" id="{00000000-0008-0000-1600-0000FC04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277" name="Text Box 3">
          <a:extLst>
            <a:ext uri="{FF2B5EF4-FFF2-40B4-BE49-F238E27FC236}">
              <a16:creationId xmlns:a16="http://schemas.microsoft.com/office/drawing/2014/main" id="{00000000-0008-0000-1600-0000FD04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278" name="Text Box 5">
          <a:extLst>
            <a:ext uri="{FF2B5EF4-FFF2-40B4-BE49-F238E27FC236}">
              <a16:creationId xmlns:a16="http://schemas.microsoft.com/office/drawing/2014/main" id="{00000000-0008-0000-1600-0000FE04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279" name="Text Box 7">
          <a:extLst>
            <a:ext uri="{FF2B5EF4-FFF2-40B4-BE49-F238E27FC236}">
              <a16:creationId xmlns:a16="http://schemas.microsoft.com/office/drawing/2014/main" id="{00000000-0008-0000-1600-0000FF04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280" name="Text Box 9">
          <a:extLst>
            <a:ext uri="{FF2B5EF4-FFF2-40B4-BE49-F238E27FC236}">
              <a16:creationId xmlns:a16="http://schemas.microsoft.com/office/drawing/2014/main" id="{00000000-0008-0000-1600-000000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281" name="Text Box 11">
          <a:extLst>
            <a:ext uri="{FF2B5EF4-FFF2-40B4-BE49-F238E27FC236}">
              <a16:creationId xmlns:a16="http://schemas.microsoft.com/office/drawing/2014/main" id="{00000000-0008-0000-1600-000001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282" name="Text Box 13">
          <a:extLst>
            <a:ext uri="{FF2B5EF4-FFF2-40B4-BE49-F238E27FC236}">
              <a16:creationId xmlns:a16="http://schemas.microsoft.com/office/drawing/2014/main" id="{00000000-0008-0000-1600-000002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283" name="Text Box 15">
          <a:extLst>
            <a:ext uri="{FF2B5EF4-FFF2-40B4-BE49-F238E27FC236}">
              <a16:creationId xmlns:a16="http://schemas.microsoft.com/office/drawing/2014/main" id="{00000000-0008-0000-1600-000003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284" name="Text Box 17">
          <a:extLst>
            <a:ext uri="{FF2B5EF4-FFF2-40B4-BE49-F238E27FC236}">
              <a16:creationId xmlns:a16="http://schemas.microsoft.com/office/drawing/2014/main" id="{00000000-0008-0000-1600-000004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285" name="Text Box 19">
          <a:extLst>
            <a:ext uri="{FF2B5EF4-FFF2-40B4-BE49-F238E27FC236}">
              <a16:creationId xmlns:a16="http://schemas.microsoft.com/office/drawing/2014/main" id="{00000000-0008-0000-1600-000005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286" name="Text Box 21">
          <a:extLst>
            <a:ext uri="{FF2B5EF4-FFF2-40B4-BE49-F238E27FC236}">
              <a16:creationId xmlns:a16="http://schemas.microsoft.com/office/drawing/2014/main" id="{00000000-0008-0000-1600-000006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287" name="Text Box 23">
          <a:extLst>
            <a:ext uri="{FF2B5EF4-FFF2-40B4-BE49-F238E27FC236}">
              <a16:creationId xmlns:a16="http://schemas.microsoft.com/office/drawing/2014/main" id="{00000000-0008-0000-1600-000007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88" name="Text Box 1">
          <a:extLst>
            <a:ext uri="{FF2B5EF4-FFF2-40B4-BE49-F238E27FC236}">
              <a16:creationId xmlns:a16="http://schemas.microsoft.com/office/drawing/2014/main" id="{00000000-0008-0000-1600-000008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89" name="Text Box 3">
          <a:extLst>
            <a:ext uri="{FF2B5EF4-FFF2-40B4-BE49-F238E27FC236}">
              <a16:creationId xmlns:a16="http://schemas.microsoft.com/office/drawing/2014/main" id="{00000000-0008-0000-1600-000009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90" name="Text Box 5">
          <a:extLst>
            <a:ext uri="{FF2B5EF4-FFF2-40B4-BE49-F238E27FC236}">
              <a16:creationId xmlns:a16="http://schemas.microsoft.com/office/drawing/2014/main" id="{00000000-0008-0000-1600-00000A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91" name="Text Box 7">
          <a:extLst>
            <a:ext uri="{FF2B5EF4-FFF2-40B4-BE49-F238E27FC236}">
              <a16:creationId xmlns:a16="http://schemas.microsoft.com/office/drawing/2014/main" id="{00000000-0008-0000-1600-00000B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92" name="Text Box 9">
          <a:extLst>
            <a:ext uri="{FF2B5EF4-FFF2-40B4-BE49-F238E27FC236}">
              <a16:creationId xmlns:a16="http://schemas.microsoft.com/office/drawing/2014/main" id="{00000000-0008-0000-1600-00000C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93" name="Text Box 11">
          <a:extLst>
            <a:ext uri="{FF2B5EF4-FFF2-40B4-BE49-F238E27FC236}">
              <a16:creationId xmlns:a16="http://schemas.microsoft.com/office/drawing/2014/main" id="{00000000-0008-0000-1600-00000D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94" name="Text Box 13">
          <a:extLst>
            <a:ext uri="{FF2B5EF4-FFF2-40B4-BE49-F238E27FC236}">
              <a16:creationId xmlns:a16="http://schemas.microsoft.com/office/drawing/2014/main" id="{00000000-0008-0000-1600-00000E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95" name="Text Box 15">
          <a:extLst>
            <a:ext uri="{FF2B5EF4-FFF2-40B4-BE49-F238E27FC236}">
              <a16:creationId xmlns:a16="http://schemas.microsoft.com/office/drawing/2014/main" id="{00000000-0008-0000-1600-00000F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96" name="Text Box 17">
          <a:extLst>
            <a:ext uri="{FF2B5EF4-FFF2-40B4-BE49-F238E27FC236}">
              <a16:creationId xmlns:a16="http://schemas.microsoft.com/office/drawing/2014/main" id="{00000000-0008-0000-1600-000010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97" name="Text Box 19">
          <a:extLst>
            <a:ext uri="{FF2B5EF4-FFF2-40B4-BE49-F238E27FC236}">
              <a16:creationId xmlns:a16="http://schemas.microsoft.com/office/drawing/2014/main" id="{00000000-0008-0000-1600-000011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98" name="Text Box 21">
          <a:extLst>
            <a:ext uri="{FF2B5EF4-FFF2-40B4-BE49-F238E27FC236}">
              <a16:creationId xmlns:a16="http://schemas.microsoft.com/office/drawing/2014/main" id="{00000000-0008-0000-1600-000012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299" name="Text Box 23">
          <a:extLst>
            <a:ext uri="{FF2B5EF4-FFF2-40B4-BE49-F238E27FC236}">
              <a16:creationId xmlns:a16="http://schemas.microsoft.com/office/drawing/2014/main" id="{00000000-0008-0000-1600-000013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00" name="Text Box 1">
          <a:extLst>
            <a:ext uri="{FF2B5EF4-FFF2-40B4-BE49-F238E27FC236}">
              <a16:creationId xmlns:a16="http://schemas.microsoft.com/office/drawing/2014/main" id="{00000000-0008-0000-1600-000014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01" name="Text Box 3">
          <a:extLst>
            <a:ext uri="{FF2B5EF4-FFF2-40B4-BE49-F238E27FC236}">
              <a16:creationId xmlns:a16="http://schemas.microsoft.com/office/drawing/2014/main" id="{00000000-0008-0000-1600-000015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02" name="Text Box 5">
          <a:extLst>
            <a:ext uri="{FF2B5EF4-FFF2-40B4-BE49-F238E27FC236}">
              <a16:creationId xmlns:a16="http://schemas.microsoft.com/office/drawing/2014/main" id="{00000000-0008-0000-1600-000016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03" name="Text Box 7">
          <a:extLst>
            <a:ext uri="{FF2B5EF4-FFF2-40B4-BE49-F238E27FC236}">
              <a16:creationId xmlns:a16="http://schemas.microsoft.com/office/drawing/2014/main" id="{00000000-0008-0000-1600-000017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04" name="Text Box 9">
          <a:extLst>
            <a:ext uri="{FF2B5EF4-FFF2-40B4-BE49-F238E27FC236}">
              <a16:creationId xmlns:a16="http://schemas.microsoft.com/office/drawing/2014/main" id="{00000000-0008-0000-1600-000018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05" name="Text Box 11">
          <a:extLst>
            <a:ext uri="{FF2B5EF4-FFF2-40B4-BE49-F238E27FC236}">
              <a16:creationId xmlns:a16="http://schemas.microsoft.com/office/drawing/2014/main" id="{00000000-0008-0000-1600-000019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06" name="Text Box 13">
          <a:extLst>
            <a:ext uri="{FF2B5EF4-FFF2-40B4-BE49-F238E27FC236}">
              <a16:creationId xmlns:a16="http://schemas.microsoft.com/office/drawing/2014/main" id="{00000000-0008-0000-1600-00001A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07" name="Text Box 15">
          <a:extLst>
            <a:ext uri="{FF2B5EF4-FFF2-40B4-BE49-F238E27FC236}">
              <a16:creationId xmlns:a16="http://schemas.microsoft.com/office/drawing/2014/main" id="{00000000-0008-0000-1600-00001B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08" name="Text Box 17">
          <a:extLst>
            <a:ext uri="{FF2B5EF4-FFF2-40B4-BE49-F238E27FC236}">
              <a16:creationId xmlns:a16="http://schemas.microsoft.com/office/drawing/2014/main" id="{00000000-0008-0000-1600-00001C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09" name="Text Box 19">
          <a:extLst>
            <a:ext uri="{FF2B5EF4-FFF2-40B4-BE49-F238E27FC236}">
              <a16:creationId xmlns:a16="http://schemas.microsoft.com/office/drawing/2014/main" id="{00000000-0008-0000-1600-00001D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10" name="Text Box 21">
          <a:extLst>
            <a:ext uri="{FF2B5EF4-FFF2-40B4-BE49-F238E27FC236}">
              <a16:creationId xmlns:a16="http://schemas.microsoft.com/office/drawing/2014/main" id="{00000000-0008-0000-1600-00001E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11" name="Text Box 23">
          <a:extLst>
            <a:ext uri="{FF2B5EF4-FFF2-40B4-BE49-F238E27FC236}">
              <a16:creationId xmlns:a16="http://schemas.microsoft.com/office/drawing/2014/main" id="{00000000-0008-0000-1600-00001F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12" name="Text Box 1">
          <a:extLst>
            <a:ext uri="{FF2B5EF4-FFF2-40B4-BE49-F238E27FC236}">
              <a16:creationId xmlns:a16="http://schemas.microsoft.com/office/drawing/2014/main" id="{00000000-0008-0000-1600-000020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13" name="Text Box 3">
          <a:extLst>
            <a:ext uri="{FF2B5EF4-FFF2-40B4-BE49-F238E27FC236}">
              <a16:creationId xmlns:a16="http://schemas.microsoft.com/office/drawing/2014/main" id="{00000000-0008-0000-1600-000021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14" name="Text Box 5">
          <a:extLst>
            <a:ext uri="{FF2B5EF4-FFF2-40B4-BE49-F238E27FC236}">
              <a16:creationId xmlns:a16="http://schemas.microsoft.com/office/drawing/2014/main" id="{00000000-0008-0000-1600-000022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15" name="Text Box 7">
          <a:extLst>
            <a:ext uri="{FF2B5EF4-FFF2-40B4-BE49-F238E27FC236}">
              <a16:creationId xmlns:a16="http://schemas.microsoft.com/office/drawing/2014/main" id="{00000000-0008-0000-1600-000023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16" name="Text Box 9">
          <a:extLst>
            <a:ext uri="{FF2B5EF4-FFF2-40B4-BE49-F238E27FC236}">
              <a16:creationId xmlns:a16="http://schemas.microsoft.com/office/drawing/2014/main" id="{00000000-0008-0000-1600-000024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17" name="Text Box 11">
          <a:extLst>
            <a:ext uri="{FF2B5EF4-FFF2-40B4-BE49-F238E27FC236}">
              <a16:creationId xmlns:a16="http://schemas.microsoft.com/office/drawing/2014/main" id="{00000000-0008-0000-1600-000025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18" name="Text Box 13">
          <a:extLst>
            <a:ext uri="{FF2B5EF4-FFF2-40B4-BE49-F238E27FC236}">
              <a16:creationId xmlns:a16="http://schemas.microsoft.com/office/drawing/2014/main" id="{00000000-0008-0000-1600-000026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19" name="Text Box 15">
          <a:extLst>
            <a:ext uri="{FF2B5EF4-FFF2-40B4-BE49-F238E27FC236}">
              <a16:creationId xmlns:a16="http://schemas.microsoft.com/office/drawing/2014/main" id="{00000000-0008-0000-1600-000027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20" name="Text Box 17">
          <a:extLst>
            <a:ext uri="{FF2B5EF4-FFF2-40B4-BE49-F238E27FC236}">
              <a16:creationId xmlns:a16="http://schemas.microsoft.com/office/drawing/2014/main" id="{00000000-0008-0000-1600-000028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21" name="Text Box 19">
          <a:extLst>
            <a:ext uri="{FF2B5EF4-FFF2-40B4-BE49-F238E27FC236}">
              <a16:creationId xmlns:a16="http://schemas.microsoft.com/office/drawing/2014/main" id="{00000000-0008-0000-1600-000029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22" name="Text Box 21">
          <a:extLst>
            <a:ext uri="{FF2B5EF4-FFF2-40B4-BE49-F238E27FC236}">
              <a16:creationId xmlns:a16="http://schemas.microsoft.com/office/drawing/2014/main" id="{00000000-0008-0000-1600-00002A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23" name="Text Box 23">
          <a:extLst>
            <a:ext uri="{FF2B5EF4-FFF2-40B4-BE49-F238E27FC236}">
              <a16:creationId xmlns:a16="http://schemas.microsoft.com/office/drawing/2014/main" id="{00000000-0008-0000-1600-00002B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24" name="Text Box 1">
          <a:extLst>
            <a:ext uri="{FF2B5EF4-FFF2-40B4-BE49-F238E27FC236}">
              <a16:creationId xmlns:a16="http://schemas.microsoft.com/office/drawing/2014/main" id="{00000000-0008-0000-1600-00002C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25" name="Text Box 3">
          <a:extLst>
            <a:ext uri="{FF2B5EF4-FFF2-40B4-BE49-F238E27FC236}">
              <a16:creationId xmlns:a16="http://schemas.microsoft.com/office/drawing/2014/main" id="{00000000-0008-0000-1600-00002D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26" name="Text Box 5">
          <a:extLst>
            <a:ext uri="{FF2B5EF4-FFF2-40B4-BE49-F238E27FC236}">
              <a16:creationId xmlns:a16="http://schemas.microsoft.com/office/drawing/2014/main" id="{00000000-0008-0000-1600-00002E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27" name="Text Box 7">
          <a:extLst>
            <a:ext uri="{FF2B5EF4-FFF2-40B4-BE49-F238E27FC236}">
              <a16:creationId xmlns:a16="http://schemas.microsoft.com/office/drawing/2014/main" id="{00000000-0008-0000-1600-00002F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28" name="Text Box 9">
          <a:extLst>
            <a:ext uri="{FF2B5EF4-FFF2-40B4-BE49-F238E27FC236}">
              <a16:creationId xmlns:a16="http://schemas.microsoft.com/office/drawing/2014/main" id="{00000000-0008-0000-1600-000030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29" name="Text Box 11">
          <a:extLst>
            <a:ext uri="{FF2B5EF4-FFF2-40B4-BE49-F238E27FC236}">
              <a16:creationId xmlns:a16="http://schemas.microsoft.com/office/drawing/2014/main" id="{00000000-0008-0000-1600-000031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30" name="Text Box 13">
          <a:extLst>
            <a:ext uri="{FF2B5EF4-FFF2-40B4-BE49-F238E27FC236}">
              <a16:creationId xmlns:a16="http://schemas.microsoft.com/office/drawing/2014/main" id="{00000000-0008-0000-1600-000032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31" name="Text Box 15">
          <a:extLst>
            <a:ext uri="{FF2B5EF4-FFF2-40B4-BE49-F238E27FC236}">
              <a16:creationId xmlns:a16="http://schemas.microsoft.com/office/drawing/2014/main" id="{00000000-0008-0000-1600-000033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32" name="Text Box 17">
          <a:extLst>
            <a:ext uri="{FF2B5EF4-FFF2-40B4-BE49-F238E27FC236}">
              <a16:creationId xmlns:a16="http://schemas.microsoft.com/office/drawing/2014/main" id="{00000000-0008-0000-1600-000034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33" name="Text Box 19">
          <a:extLst>
            <a:ext uri="{FF2B5EF4-FFF2-40B4-BE49-F238E27FC236}">
              <a16:creationId xmlns:a16="http://schemas.microsoft.com/office/drawing/2014/main" id="{00000000-0008-0000-1600-000035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34" name="Text Box 21">
          <a:extLst>
            <a:ext uri="{FF2B5EF4-FFF2-40B4-BE49-F238E27FC236}">
              <a16:creationId xmlns:a16="http://schemas.microsoft.com/office/drawing/2014/main" id="{00000000-0008-0000-1600-000036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35" name="Text Box 23">
          <a:extLst>
            <a:ext uri="{FF2B5EF4-FFF2-40B4-BE49-F238E27FC236}">
              <a16:creationId xmlns:a16="http://schemas.microsoft.com/office/drawing/2014/main" id="{00000000-0008-0000-1600-000037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36" name="Text Box 1">
          <a:extLst>
            <a:ext uri="{FF2B5EF4-FFF2-40B4-BE49-F238E27FC236}">
              <a16:creationId xmlns:a16="http://schemas.microsoft.com/office/drawing/2014/main" id="{00000000-0008-0000-1600-000038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37" name="Text Box 3">
          <a:extLst>
            <a:ext uri="{FF2B5EF4-FFF2-40B4-BE49-F238E27FC236}">
              <a16:creationId xmlns:a16="http://schemas.microsoft.com/office/drawing/2014/main" id="{00000000-0008-0000-1600-000039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38" name="Text Box 5">
          <a:extLst>
            <a:ext uri="{FF2B5EF4-FFF2-40B4-BE49-F238E27FC236}">
              <a16:creationId xmlns:a16="http://schemas.microsoft.com/office/drawing/2014/main" id="{00000000-0008-0000-1600-00003A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39" name="Text Box 7">
          <a:extLst>
            <a:ext uri="{FF2B5EF4-FFF2-40B4-BE49-F238E27FC236}">
              <a16:creationId xmlns:a16="http://schemas.microsoft.com/office/drawing/2014/main" id="{00000000-0008-0000-1600-00003B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40" name="Text Box 9">
          <a:extLst>
            <a:ext uri="{FF2B5EF4-FFF2-40B4-BE49-F238E27FC236}">
              <a16:creationId xmlns:a16="http://schemas.microsoft.com/office/drawing/2014/main" id="{00000000-0008-0000-1600-00003C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41" name="Text Box 11">
          <a:extLst>
            <a:ext uri="{FF2B5EF4-FFF2-40B4-BE49-F238E27FC236}">
              <a16:creationId xmlns:a16="http://schemas.microsoft.com/office/drawing/2014/main" id="{00000000-0008-0000-1600-00003D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42" name="Text Box 13">
          <a:extLst>
            <a:ext uri="{FF2B5EF4-FFF2-40B4-BE49-F238E27FC236}">
              <a16:creationId xmlns:a16="http://schemas.microsoft.com/office/drawing/2014/main" id="{00000000-0008-0000-1600-00003E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43" name="Text Box 15">
          <a:extLst>
            <a:ext uri="{FF2B5EF4-FFF2-40B4-BE49-F238E27FC236}">
              <a16:creationId xmlns:a16="http://schemas.microsoft.com/office/drawing/2014/main" id="{00000000-0008-0000-1600-00003F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44" name="Text Box 17">
          <a:extLst>
            <a:ext uri="{FF2B5EF4-FFF2-40B4-BE49-F238E27FC236}">
              <a16:creationId xmlns:a16="http://schemas.microsoft.com/office/drawing/2014/main" id="{00000000-0008-0000-1600-000040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45" name="Text Box 19">
          <a:extLst>
            <a:ext uri="{FF2B5EF4-FFF2-40B4-BE49-F238E27FC236}">
              <a16:creationId xmlns:a16="http://schemas.microsoft.com/office/drawing/2014/main" id="{00000000-0008-0000-1600-000041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46" name="Text Box 21">
          <a:extLst>
            <a:ext uri="{FF2B5EF4-FFF2-40B4-BE49-F238E27FC236}">
              <a16:creationId xmlns:a16="http://schemas.microsoft.com/office/drawing/2014/main" id="{00000000-0008-0000-1600-000042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47" name="Text Box 23">
          <a:extLst>
            <a:ext uri="{FF2B5EF4-FFF2-40B4-BE49-F238E27FC236}">
              <a16:creationId xmlns:a16="http://schemas.microsoft.com/office/drawing/2014/main" id="{00000000-0008-0000-1600-000043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48" name="Text Box 1">
          <a:extLst>
            <a:ext uri="{FF2B5EF4-FFF2-40B4-BE49-F238E27FC236}">
              <a16:creationId xmlns:a16="http://schemas.microsoft.com/office/drawing/2014/main" id="{00000000-0008-0000-1600-000044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49" name="Text Box 3">
          <a:extLst>
            <a:ext uri="{FF2B5EF4-FFF2-40B4-BE49-F238E27FC236}">
              <a16:creationId xmlns:a16="http://schemas.microsoft.com/office/drawing/2014/main" id="{00000000-0008-0000-1600-000045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50" name="Text Box 5">
          <a:extLst>
            <a:ext uri="{FF2B5EF4-FFF2-40B4-BE49-F238E27FC236}">
              <a16:creationId xmlns:a16="http://schemas.microsoft.com/office/drawing/2014/main" id="{00000000-0008-0000-1600-000046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51" name="Text Box 7">
          <a:extLst>
            <a:ext uri="{FF2B5EF4-FFF2-40B4-BE49-F238E27FC236}">
              <a16:creationId xmlns:a16="http://schemas.microsoft.com/office/drawing/2014/main" id="{00000000-0008-0000-1600-000047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52" name="Text Box 9">
          <a:extLst>
            <a:ext uri="{FF2B5EF4-FFF2-40B4-BE49-F238E27FC236}">
              <a16:creationId xmlns:a16="http://schemas.microsoft.com/office/drawing/2014/main" id="{00000000-0008-0000-1600-000048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53" name="Text Box 11">
          <a:extLst>
            <a:ext uri="{FF2B5EF4-FFF2-40B4-BE49-F238E27FC236}">
              <a16:creationId xmlns:a16="http://schemas.microsoft.com/office/drawing/2014/main" id="{00000000-0008-0000-1600-000049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54" name="Text Box 13">
          <a:extLst>
            <a:ext uri="{FF2B5EF4-FFF2-40B4-BE49-F238E27FC236}">
              <a16:creationId xmlns:a16="http://schemas.microsoft.com/office/drawing/2014/main" id="{00000000-0008-0000-1600-00004A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55" name="Text Box 15">
          <a:extLst>
            <a:ext uri="{FF2B5EF4-FFF2-40B4-BE49-F238E27FC236}">
              <a16:creationId xmlns:a16="http://schemas.microsoft.com/office/drawing/2014/main" id="{00000000-0008-0000-1600-00004B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56" name="Text Box 17">
          <a:extLst>
            <a:ext uri="{FF2B5EF4-FFF2-40B4-BE49-F238E27FC236}">
              <a16:creationId xmlns:a16="http://schemas.microsoft.com/office/drawing/2014/main" id="{00000000-0008-0000-1600-00004C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57" name="Text Box 19">
          <a:extLst>
            <a:ext uri="{FF2B5EF4-FFF2-40B4-BE49-F238E27FC236}">
              <a16:creationId xmlns:a16="http://schemas.microsoft.com/office/drawing/2014/main" id="{00000000-0008-0000-1600-00004D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58" name="Text Box 21">
          <a:extLst>
            <a:ext uri="{FF2B5EF4-FFF2-40B4-BE49-F238E27FC236}">
              <a16:creationId xmlns:a16="http://schemas.microsoft.com/office/drawing/2014/main" id="{00000000-0008-0000-1600-00004E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59" name="Text Box 23">
          <a:extLst>
            <a:ext uri="{FF2B5EF4-FFF2-40B4-BE49-F238E27FC236}">
              <a16:creationId xmlns:a16="http://schemas.microsoft.com/office/drawing/2014/main" id="{00000000-0008-0000-1600-00004F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60" name="Text Box 1">
          <a:extLst>
            <a:ext uri="{FF2B5EF4-FFF2-40B4-BE49-F238E27FC236}">
              <a16:creationId xmlns:a16="http://schemas.microsoft.com/office/drawing/2014/main" id="{00000000-0008-0000-1600-000050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61" name="Text Box 3">
          <a:extLst>
            <a:ext uri="{FF2B5EF4-FFF2-40B4-BE49-F238E27FC236}">
              <a16:creationId xmlns:a16="http://schemas.microsoft.com/office/drawing/2014/main" id="{00000000-0008-0000-1600-000051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62" name="Text Box 5">
          <a:extLst>
            <a:ext uri="{FF2B5EF4-FFF2-40B4-BE49-F238E27FC236}">
              <a16:creationId xmlns:a16="http://schemas.microsoft.com/office/drawing/2014/main" id="{00000000-0008-0000-1600-000052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63" name="Text Box 7">
          <a:extLst>
            <a:ext uri="{FF2B5EF4-FFF2-40B4-BE49-F238E27FC236}">
              <a16:creationId xmlns:a16="http://schemas.microsoft.com/office/drawing/2014/main" id="{00000000-0008-0000-1600-000053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64" name="Text Box 9">
          <a:extLst>
            <a:ext uri="{FF2B5EF4-FFF2-40B4-BE49-F238E27FC236}">
              <a16:creationId xmlns:a16="http://schemas.microsoft.com/office/drawing/2014/main" id="{00000000-0008-0000-1600-000054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65" name="Text Box 11">
          <a:extLst>
            <a:ext uri="{FF2B5EF4-FFF2-40B4-BE49-F238E27FC236}">
              <a16:creationId xmlns:a16="http://schemas.microsoft.com/office/drawing/2014/main" id="{00000000-0008-0000-1600-000055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66" name="Text Box 13">
          <a:extLst>
            <a:ext uri="{FF2B5EF4-FFF2-40B4-BE49-F238E27FC236}">
              <a16:creationId xmlns:a16="http://schemas.microsoft.com/office/drawing/2014/main" id="{00000000-0008-0000-1600-000056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67" name="Text Box 15">
          <a:extLst>
            <a:ext uri="{FF2B5EF4-FFF2-40B4-BE49-F238E27FC236}">
              <a16:creationId xmlns:a16="http://schemas.microsoft.com/office/drawing/2014/main" id="{00000000-0008-0000-1600-000057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68" name="Text Box 17">
          <a:extLst>
            <a:ext uri="{FF2B5EF4-FFF2-40B4-BE49-F238E27FC236}">
              <a16:creationId xmlns:a16="http://schemas.microsoft.com/office/drawing/2014/main" id="{00000000-0008-0000-1600-000058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69" name="Text Box 19">
          <a:extLst>
            <a:ext uri="{FF2B5EF4-FFF2-40B4-BE49-F238E27FC236}">
              <a16:creationId xmlns:a16="http://schemas.microsoft.com/office/drawing/2014/main" id="{00000000-0008-0000-1600-000059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70" name="Text Box 21">
          <a:extLst>
            <a:ext uri="{FF2B5EF4-FFF2-40B4-BE49-F238E27FC236}">
              <a16:creationId xmlns:a16="http://schemas.microsoft.com/office/drawing/2014/main" id="{00000000-0008-0000-1600-00005A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71" name="Text Box 23">
          <a:extLst>
            <a:ext uri="{FF2B5EF4-FFF2-40B4-BE49-F238E27FC236}">
              <a16:creationId xmlns:a16="http://schemas.microsoft.com/office/drawing/2014/main" id="{00000000-0008-0000-1600-00005B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72" name="Text Box 1">
          <a:extLst>
            <a:ext uri="{FF2B5EF4-FFF2-40B4-BE49-F238E27FC236}">
              <a16:creationId xmlns:a16="http://schemas.microsoft.com/office/drawing/2014/main" id="{00000000-0008-0000-1600-00005C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73" name="Text Box 3">
          <a:extLst>
            <a:ext uri="{FF2B5EF4-FFF2-40B4-BE49-F238E27FC236}">
              <a16:creationId xmlns:a16="http://schemas.microsoft.com/office/drawing/2014/main" id="{00000000-0008-0000-1600-00005D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74" name="Text Box 5">
          <a:extLst>
            <a:ext uri="{FF2B5EF4-FFF2-40B4-BE49-F238E27FC236}">
              <a16:creationId xmlns:a16="http://schemas.microsoft.com/office/drawing/2014/main" id="{00000000-0008-0000-1600-00005E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75" name="Text Box 7">
          <a:extLst>
            <a:ext uri="{FF2B5EF4-FFF2-40B4-BE49-F238E27FC236}">
              <a16:creationId xmlns:a16="http://schemas.microsoft.com/office/drawing/2014/main" id="{00000000-0008-0000-1600-00005F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76" name="Text Box 9">
          <a:extLst>
            <a:ext uri="{FF2B5EF4-FFF2-40B4-BE49-F238E27FC236}">
              <a16:creationId xmlns:a16="http://schemas.microsoft.com/office/drawing/2014/main" id="{00000000-0008-0000-1600-000060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77" name="Text Box 11">
          <a:extLst>
            <a:ext uri="{FF2B5EF4-FFF2-40B4-BE49-F238E27FC236}">
              <a16:creationId xmlns:a16="http://schemas.microsoft.com/office/drawing/2014/main" id="{00000000-0008-0000-1600-000061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78" name="Text Box 13">
          <a:extLst>
            <a:ext uri="{FF2B5EF4-FFF2-40B4-BE49-F238E27FC236}">
              <a16:creationId xmlns:a16="http://schemas.microsoft.com/office/drawing/2014/main" id="{00000000-0008-0000-1600-000062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79" name="Text Box 15">
          <a:extLst>
            <a:ext uri="{FF2B5EF4-FFF2-40B4-BE49-F238E27FC236}">
              <a16:creationId xmlns:a16="http://schemas.microsoft.com/office/drawing/2014/main" id="{00000000-0008-0000-1600-000063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80" name="Text Box 17">
          <a:extLst>
            <a:ext uri="{FF2B5EF4-FFF2-40B4-BE49-F238E27FC236}">
              <a16:creationId xmlns:a16="http://schemas.microsoft.com/office/drawing/2014/main" id="{00000000-0008-0000-1600-000064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81" name="Text Box 19">
          <a:extLst>
            <a:ext uri="{FF2B5EF4-FFF2-40B4-BE49-F238E27FC236}">
              <a16:creationId xmlns:a16="http://schemas.microsoft.com/office/drawing/2014/main" id="{00000000-0008-0000-1600-000065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82" name="Text Box 21">
          <a:extLst>
            <a:ext uri="{FF2B5EF4-FFF2-40B4-BE49-F238E27FC236}">
              <a16:creationId xmlns:a16="http://schemas.microsoft.com/office/drawing/2014/main" id="{00000000-0008-0000-1600-000066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383" name="Text Box 23">
          <a:extLst>
            <a:ext uri="{FF2B5EF4-FFF2-40B4-BE49-F238E27FC236}">
              <a16:creationId xmlns:a16="http://schemas.microsoft.com/office/drawing/2014/main" id="{00000000-0008-0000-1600-000067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84" name="Text Box 1">
          <a:extLst>
            <a:ext uri="{FF2B5EF4-FFF2-40B4-BE49-F238E27FC236}">
              <a16:creationId xmlns:a16="http://schemas.microsoft.com/office/drawing/2014/main" id="{00000000-0008-0000-1600-000068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85" name="Text Box 3">
          <a:extLst>
            <a:ext uri="{FF2B5EF4-FFF2-40B4-BE49-F238E27FC236}">
              <a16:creationId xmlns:a16="http://schemas.microsoft.com/office/drawing/2014/main" id="{00000000-0008-0000-1600-000069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86" name="Text Box 5">
          <a:extLst>
            <a:ext uri="{FF2B5EF4-FFF2-40B4-BE49-F238E27FC236}">
              <a16:creationId xmlns:a16="http://schemas.microsoft.com/office/drawing/2014/main" id="{00000000-0008-0000-1600-00006A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87" name="Text Box 7">
          <a:extLst>
            <a:ext uri="{FF2B5EF4-FFF2-40B4-BE49-F238E27FC236}">
              <a16:creationId xmlns:a16="http://schemas.microsoft.com/office/drawing/2014/main" id="{00000000-0008-0000-1600-00006B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88" name="Text Box 9">
          <a:extLst>
            <a:ext uri="{FF2B5EF4-FFF2-40B4-BE49-F238E27FC236}">
              <a16:creationId xmlns:a16="http://schemas.microsoft.com/office/drawing/2014/main" id="{00000000-0008-0000-1600-00006C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89" name="Text Box 11">
          <a:extLst>
            <a:ext uri="{FF2B5EF4-FFF2-40B4-BE49-F238E27FC236}">
              <a16:creationId xmlns:a16="http://schemas.microsoft.com/office/drawing/2014/main" id="{00000000-0008-0000-1600-00006D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90" name="Text Box 13">
          <a:extLst>
            <a:ext uri="{FF2B5EF4-FFF2-40B4-BE49-F238E27FC236}">
              <a16:creationId xmlns:a16="http://schemas.microsoft.com/office/drawing/2014/main" id="{00000000-0008-0000-1600-00006E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91" name="Text Box 15">
          <a:extLst>
            <a:ext uri="{FF2B5EF4-FFF2-40B4-BE49-F238E27FC236}">
              <a16:creationId xmlns:a16="http://schemas.microsoft.com/office/drawing/2014/main" id="{00000000-0008-0000-1600-00006F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92" name="Text Box 17">
          <a:extLst>
            <a:ext uri="{FF2B5EF4-FFF2-40B4-BE49-F238E27FC236}">
              <a16:creationId xmlns:a16="http://schemas.microsoft.com/office/drawing/2014/main" id="{00000000-0008-0000-1600-000070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93" name="Text Box 19">
          <a:extLst>
            <a:ext uri="{FF2B5EF4-FFF2-40B4-BE49-F238E27FC236}">
              <a16:creationId xmlns:a16="http://schemas.microsoft.com/office/drawing/2014/main" id="{00000000-0008-0000-1600-000071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94" name="Text Box 21">
          <a:extLst>
            <a:ext uri="{FF2B5EF4-FFF2-40B4-BE49-F238E27FC236}">
              <a16:creationId xmlns:a16="http://schemas.microsoft.com/office/drawing/2014/main" id="{00000000-0008-0000-1600-000072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95" name="Text Box 23">
          <a:extLst>
            <a:ext uri="{FF2B5EF4-FFF2-40B4-BE49-F238E27FC236}">
              <a16:creationId xmlns:a16="http://schemas.microsoft.com/office/drawing/2014/main" id="{00000000-0008-0000-1600-000073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96" name="Text Box 1">
          <a:extLst>
            <a:ext uri="{FF2B5EF4-FFF2-40B4-BE49-F238E27FC236}">
              <a16:creationId xmlns:a16="http://schemas.microsoft.com/office/drawing/2014/main" id="{00000000-0008-0000-1600-000074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97" name="Text Box 3">
          <a:extLst>
            <a:ext uri="{FF2B5EF4-FFF2-40B4-BE49-F238E27FC236}">
              <a16:creationId xmlns:a16="http://schemas.microsoft.com/office/drawing/2014/main" id="{00000000-0008-0000-1600-000075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98" name="Text Box 5">
          <a:extLst>
            <a:ext uri="{FF2B5EF4-FFF2-40B4-BE49-F238E27FC236}">
              <a16:creationId xmlns:a16="http://schemas.microsoft.com/office/drawing/2014/main" id="{00000000-0008-0000-1600-000076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399" name="Text Box 7">
          <a:extLst>
            <a:ext uri="{FF2B5EF4-FFF2-40B4-BE49-F238E27FC236}">
              <a16:creationId xmlns:a16="http://schemas.microsoft.com/office/drawing/2014/main" id="{00000000-0008-0000-1600-000077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00" name="Text Box 9">
          <a:extLst>
            <a:ext uri="{FF2B5EF4-FFF2-40B4-BE49-F238E27FC236}">
              <a16:creationId xmlns:a16="http://schemas.microsoft.com/office/drawing/2014/main" id="{00000000-0008-0000-1600-000078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01" name="Text Box 11">
          <a:extLst>
            <a:ext uri="{FF2B5EF4-FFF2-40B4-BE49-F238E27FC236}">
              <a16:creationId xmlns:a16="http://schemas.microsoft.com/office/drawing/2014/main" id="{00000000-0008-0000-1600-000079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02" name="Text Box 13">
          <a:extLst>
            <a:ext uri="{FF2B5EF4-FFF2-40B4-BE49-F238E27FC236}">
              <a16:creationId xmlns:a16="http://schemas.microsoft.com/office/drawing/2014/main" id="{00000000-0008-0000-1600-00007A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03" name="Text Box 15">
          <a:extLst>
            <a:ext uri="{FF2B5EF4-FFF2-40B4-BE49-F238E27FC236}">
              <a16:creationId xmlns:a16="http://schemas.microsoft.com/office/drawing/2014/main" id="{00000000-0008-0000-1600-00007B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04" name="Text Box 17">
          <a:extLst>
            <a:ext uri="{FF2B5EF4-FFF2-40B4-BE49-F238E27FC236}">
              <a16:creationId xmlns:a16="http://schemas.microsoft.com/office/drawing/2014/main" id="{00000000-0008-0000-1600-00007C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05" name="Text Box 19">
          <a:extLst>
            <a:ext uri="{FF2B5EF4-FFF2-40B4-BE49-F238E27FC236}">
              <a16:creationId xmlns:a16="http://schemas.microsoft.com/office/drawing/2014/main" id="{00000000-0008-0000-1600-00007D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06" name="Text Box 21">
          <a:extLst>
            <a:ext uri="{FF2B5EF4-FFF2-40B4-BE49-F238E27FC236}">
              <a16:creationId xmlns:a16="http://schemas.microsoft.com/office/drawing/2014/main" id="{00000000-0008-0000-1600-00007E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07" name="Text Box 23">
          <a:extLst>
            <a:ext uri="{FF2B5EF4-FFF2-40B4-BE49-F238E27FC236}">
              <a16:creationId xmlns:a16="http://schemas.microsoft.com/office/drawing/2014/main" id="{00000000-0008-0000-1600-00007F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08" name="Text Box 1">
          <a:extLst>
            <a:ext uri="{FF2B5EF4-FFF2-40B4-BE49-F238E27FC236}">
              <a16:creationId xmlns:a16="http://schemas.microsoft.com/office/drawing/2014/main" id="{00000000-0008-0000-1600-000080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09" name="Text Box 3">
          <a:extLst>
            <a:ext uri="{FF2B5EF4-FFF2-40B4-BE49-F238E27FC236}">
              <a16:creationId xmlns:a16="http://schemas.microsoft.com/office/drawing/2014/main" id="{00000000-0008-0000-1600-000081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10" name="Text Box 5">
          <a:extLst>
            <a:ext uri="{FF2B5EF4-FFF2-40B4-BE49-F238E27FC236}">
              <a16:creationId xmlns:a16="http://schemas.microsoft.com/office/drawing/2014/main" id="{00000000-0008-0000-1600-000082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11" name="Text Box 7">
          <a:extLst>
            <a:ext uri="{FF2B5EF4-FFF2-40B4-BE49-F238E27FC236}">
              <a16:creationId xmlns:a16="http://schemas.microsoft.com/office/drawing/2014/main" id="{00000000-0008-0000-1600-000083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12" name="Text Box 9">
          <a:extLst>
            <a:ext uri="{FF2B5EF4-FFF2-40B4-BE49-F238E27FC236}">
              <a16:creationId xmlns:a16="http://schemas.microsoft.com/office/drawing/2014/main" id="{00000000-0008-0000-1600-000084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13" name="Text Box 11">
          <a:extLst>
            <a:ext uri="{FF2B5EF4-FFF2-40B4-BE49-F238E27FC236}">
              <a16:creationId xmlns:a16="http://schemas.microsoft.com/office/drawing/2014/main" id="{00000000-0008-0000-1600-000085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14" name="Text Box 13">
          <a:extLst>
            <a:ext uri="{FF2B5EF4-FFF2-40B4-BE49-F238E27FC236}">
              <a16:creationId xmlns:a16="http://schemas.microsoft.com/office/drawing/2014/main" id="{00000000-0008-0000-1600-000086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15" name="Text Box 15">
          <a:extLst>
            <a:ext uri="{FF2B5EF4-FFF2-40B4-BE49-F238E27FC236}">
              <a16:creationId xmlns:a16="http://schemas.microsoft.com/office/drawing/2014/main" id="{00000000-0008-0000-1600-000087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16" name="Text Box 17">
          <a:extLst>
            <a:ext uri="{FF2B5EF4-FFF2-40B4-BE49-F238E27FC236}">
              <a16:creationId xmlns:a16="http://schemas.microsoft.com/office/drawing/2014/main" id="{00000000-0008-0000-1600-000088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17" name="Text Box 19">
          <a:extLst>
            <a:ext uri="{FF2B5EF4-FFF2-40B4-BE49-F238E27FC236}">
              <a16:creationId xmlns:a16="http://schemas.microsoft.com/office/drawing/2014/main" id="{00000000-0008-0000-1600-000089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18" name="Text Box 21">
          <a:extLst>
            <a:ext uri="{FF2B5EF4-FFF2-40B4-BE49-F238E27FC236}">
              <a16:creationId xmlns:a16="http://schemas.microsoft.com/office/drawing/2014/main" id="{00000000-0008-0000-1600-00008A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19" name="Text Box 23">
          <a:extLst>
            <a:ext uri="{FF2B5EF4-FFF2-40B4-BE49-F238E27FC236}">
              <a16:creationId xmlns:a16="http://schemas.microsoft.com/office/drawing/2014/main" id="{00000000-0008-0000-1600-00008B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20" name="Text Box 1">
          <a:extLst>
            <a:ext uri="{FF2B5EF4-FFF2-40B4-BE49-F238E27FC236}">
              <a16:creationId xmlns:a16="http://schemas.microsoft.com/office/drawing/2014/main" id="{00000000-0008-0000-1600-00008C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00000000-0008-0000-1600-00008D05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22" name="Text Box 3">
          <a:extLst>
            <a:ext uri="{FF2B5EF4-FFF2-40B4-BE49-F238E27FC236}">
              <a16:creationId xmlns:a16="http://schemas.microsoft.com/office/drawing/2014/main" id="{00000000-0008-0000-1600-00008E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423" name="Text Box 4">
          <a:extLst>
            <a:ext uri="{FF2B5EF4-FFF2-40B4-BE49-F238E27FC236}">
              <a16:creationId xmlns:a16="http://schemas.microsoft.com/office/drawing/2014/main" id="{00000000-0008-0000-1600-00008F05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24" name="Text Box 5">
          <a:extLst>
            <a:ext uri="{FF2B5EF4-FFF2-40B4-BE49-F238E27FC236}">
              <a16:creationId xmlns:a16="http://schemas.microsoft.com/office/drawing/2014/main" id="{00000000-0008-0000-1600-000090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425" name="Text Box 6">
          <a:extLst>
            <a:ext uri="{FF2B5EF4-FFF2-40B4-BE49-F238E27FC236}">
              <a16:creationId xmlns:a16="http://schemas.microsoft.com/office/drawing/2014/main" id="{00000000-0008-0000-1600-00009105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26" name="Text Box 7">
          <a:extLst>
            <a:ext uri="{FF2B5EF4-FFF2-40B4-BE49-F238E27FC236}">
              <a16:creationId xmlns:a16="http://schemas.microsoft.com/office/drawing/2014/main" id="{00000000-0008-0000-1600-000092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427" name="Text Box 8">
          <a:extLst>
            <a:ext uri="{FF2B5EF4-FFF2-40B4-BE49-F238E27FC236}">
              <a16:creationId xmlns:a16="http://schemas.microsoft.com/office/drawing/2014/main" id="{00000000-0008-0000-1600-00009305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28" name="Text Box 9">
          <a:extLst>
            <a:ext uri="{FF2B5EF4-FFF2-40B4-BE49-F238E27FC236}">
              <a16:creationId xmlns:a16="http://schemas.microsoft.com/office/drawing/2014/main" id="{00000000-0008-0000-1600-000094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429" name="Text Box 10">
          <a:extLst>
            <a:ext uri="{FF2B5EF4-FFF2-40B4-BE49-F238E27FC236}">
              <a16:creationId xmlns:a16="http://schemas.microsoft.com/office/drawing/2014/main" id="{00000000-0008-0000-1600-00009505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30" name="Text Box 11">
          <a:extLst>
            <a:ext uri="{FF2B5EF4-FFF2-40B4-BE49-F238E27FC236}">
              <a16:creationId xmlns:a16="http://schemas.microsoft.com/office/drawing/2014/main" id="{00000000-0008-0000-1600-000096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431" name="Text Box 12">
          <a:extLst>
            <a:ext uri="{FF2B5EF4-FFF2-40B4-BE49-F238E27FC236}">
              <a16:creationId xmlns:a16="http://schemas.microsoft.com/office/drawing/2014/main" id="{00000000-0008-0000-1600-00009705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32" name="Text Box 13">
          <a:extLst>
            <a:ext uri="{FF2B5EF4-FFF2-40B4-BE49-F238E27FC236}">
              <a16:creationId xmlns:a16="http://schemas.microsoft.com/office/drawing/2014/main" id="{00000000-0008-0000-1600-000098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433" name="Text Box 14">
          <a:extLst>
            <a:ext uri="{FF2B5EF4-FFF2-40B4-BE49-F238E27FC236}">
              <a16:creationId xmlns:a16="http://schemas.microsoft.com/office/drawing/2014/main" id="{00000000-0008-0000-1600-00009905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34" name="Text Box 15">
          <a:extLst>
            <a:ext uri="{FF2B5EF4-FFF2-40B4-BE49-F238E27FC236}">
              <a16:creationId xmlns:a16="http://schemas.microsoft.com/office/drawing/2014/main" id="{00000000-0008-0000-1600-00009A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435" name="Text Box 16">
          <a:extLst>
            <a:ext uri="{FF2B5EF4-FFF2-40B4-BE49-F238E27FC236}">
              <a16:creationId xmlns:a16="http://schemas.microsoft.com/office/drawing/2014/main" id="{00000000-0008-0000-1600-00009B05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36" name="Text Box 1">
          <a:extLst>
            <a:ext uri="{FF2B5EF4-FFF2-40B4-BE49-F238E27FC236}">
              <a16:creationId xmlns:a16="http://schemas.microsoft.com/office/drawing/2014/main" id="{00000000-0008-0000-1600-00009C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00000000-0008-0000-1600-00009D05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38" name="Text Box 3">
          <a:extLst>
            <a:ext uri="{FF2B5EF4-FFF2-40B4-BE49-F238E27FC236}">
              <a16:creationId xmlns:a16="http://schemas.microsoft.com/office/drawing/2014/main" id="{00000000-0008-0000-1600-00009E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439" name="Text Box 4">
          <a:extLst>
            <a:ext uri="{FF2B5EF4-FFF2-40B4-BE49-F238E27FC236}">
              <a16:creationId xmlns:a16="http://schemas.microsoft.com/office/drawing/2014/main" id="{00000000-0008-0000-1600-00009F05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40" name="Text Box 5">
          <a:extLst>
            <a:ext uri="{FF2B5EF4-FFF2-40B4-BE49-F238E27FC236}">
              <a16:creationId xmlns:a16="http://schemas.microsoft.com/office/drawing/2014/main" id="{00000000-0008-0000-1600-0000A0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441" name="Text Box 6">
          <a:extLst>
            <a:ext uri="{FF2B5EF4-FFF2-40B4-BE49-F238E27FC236}">
              <a16:creationId xmlns:a16="http://schemas.microsoft.com/office/drawing/2014/main" id="{00000000-0008-0000-1600-0000A105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42" name="Text Box 7">
          <a:extLst>
            <a:ext uri="{FF2B5EF4-FFF2-40B4-BE49-F238E27FC236}">
              <a16:creationId xmlns:a16="http://schemas.microsoft.com/office/drawing/2014/main" id="{00000000-0008-0000-1600-0000A2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443" name="Text Box 8">
          <a:extLst>
            <a:ext uri="{FF2B5EF4-FFF2-40B4-BE49-F238E27FC236}">
              <a16:creationId xmlns:a16="http://schemas.microsoft.com/office/drawing/2014/main" id="{00000000-0008-0000-1600-0000A305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44" name="Text Box 9">
          <a:extLst>
            <a:ext uri="{FF2B5EF4-FFF2-40B4-BE49-F238E27FC236}">
              <a16:creationId xmlns:a16="http://schemas.microsoft.com/office/drawing/2014/main" id="{00000000-0008-0000-1600-0000A4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445" name="Text Box 10">
          <a:extLst>
            <a:ext uri="{FF2B5EF4-FFF2-40B4-BE49-F238E27FC236}">
              <a16:creationId xmlns:a16="http://schemas.microsoft.com/office/drawing/2014/main" id="{00000000-0008-0000-1600-0000A505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46" name="Text Box 11">
          <a:extLst>
            <a:ext uri="{FF2B5EF4-FFF2-40B4-BE49-F238E27FC236}">
              <a16:creationId xmlns:a16="http://schemas.microsoft.com/office/drawing/2014/main" id="{00000000-0008-0000-1600-0000A6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447" name="Text Box 12">
          <a:extLst>
            <a:ext uri="{FF2B5EF4-FFF2-40B4-BE49-F238E27FC236}">
              <a16:creationId xmlns:a16="http://schemas.microsoft.com/office/drawing/2014/main" id="{00000000-0008-0000-1600-0000A705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48" name="Text Box 13">
          <a:extLst>
            <a:ext uri="{FF2B5EF4-FFF2-40B4-BE49-F238E27FC236}">
              <a16:creationId xmlns:a16="http://schemas.microsoft.com/office/drawing/2014/main" id="{00000000-0008-0000-1600-0000A8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449" name="Text Box 14">
          <a:extLst>
            <a:ext uri="{FF2B5EF4-FFF2-40B4-BE49-F238E27FC236}">
              <a16:creationId xmlns:a16="http://schemas.microsoft.com/office/drawing/2014/main" id="{00000000-0008-0000-1600-0000A905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50" name="Text Box 15">
          <a:extLst>
            <a:ext uri="{FF2B5EF4-FFF2-40B4-BE49-F238E27FC236}">
              <a16:creationId xmlns:a16="http://schemas.microsoft.com/office/drawing/2014/main" id="{00000000-0008-0000-1600-0000AA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451" name="Text Box 16">
          <a:extLst>
            <a:ext uri="{FF2B5EF4-FFF2-40B4-BE49-F238E27FC236}">
              <a16:creationId xmlns:a16="http://schemas.microsoft.com/office/drawing/2014/main" id="{00000000-0008-0000-1600-0000AB050000}"/>
            </a:ext>
          </a:extLst>
        </xdr:cNvPr>
        <xdr:cNvSpPr/>
      </xdr:nvSpPr>
      <xdr:spPr>
        <a:xfrm>
          <a:off x="484380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52" name="Text Box 1">
          <a:extLst>
            <a:ext uri="{FF2B5EF4-FFF2-40B4-BE49-F238E27FC236}">
              <a16:creationId xmlns:a16="http://schemas.microsoft.com/office/drawing/2014/main" id="{00000000-0008-0000-1600-0000AC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53" name="Text Box 3">
          <a:extLst>
            <a:ext uri="{FF2B5EF4-FFF2-40B4-BE49-F238E27FC236}">
              <a16:creationId xmlns:a16="http://schemas.microsoft.com/office/drawing/2014/main" id="{00000000-0008-0000-1600-0000AD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54" name="Text Box 5">
          <a:extLst>
            <a:ext uri="{FF2B5EF4-FFF2-40B4-BE49-F238E27FC236}">
              <a16:creationId xmlns:a16="http://schemas.microsoft.com/office/drawing/2014/main" id="{00000000-0008-0000-1600-0000AE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55" name="Text Box 7">
          <a:extLst>
            <a:ext uri="{FF2B5EF4-FFF2-40B4-BE49-F238E27FC236}">
              <a16:creationId xmlns:a16="http://schemas.microsoft.com/office/drawing/2014/main" id="{00000000-0008-0000-1600-0000AF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56" name="Text Box 9">
          <a:extLst>
            <a:ext uri="{FF2B5EF4-FFF2-40B4-BE49-F238E27FC236}">
              <a16:creationId xmlns:a16="http://schemas.microsoft.com/office/drawing/2014/main" id="{00000000-0008-0000-1600-0000B0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57" name="Text Box 11">
          <a:extLst>
            <a:ext uri="{FF2B5EF4-FFF2-40B4-BE49-F238E27FC236}">
              <a16:creationId xmlns:a16="http://schemas.microsoft.com/office/drawing/2014/main" id="{00000000-0008-0000-1600-0000B1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58" name="Text Box 13">
          <a:extLst>
            <a:ext uri="{FF2B5EF4-FFF2-40B4-BE49-F238E27FC236}">
              <a16:creationId xmlns:a16="http://schemas.microsoft.com/office/drawing/2014/main" id="{00000000-0008-0000-1600-0000B2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59" name="Text Box 15">
          <a:extLst>
            <a:ext uri="{FF2B5EF4-FFF2-40B4-BE49-F238E27FC236}">
              <a16:creationId xmlns:a16="http://schemas.microsoft.com/office/drawing/2014/main" id="{00000000-0008-0000-1600-0000B3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60" name="Text Box 17">
          <a:extLst>
            <a:ext uri="{FF2B5EF4-FFF2-40B4-BE49-F238E27FC236}">
              <a16:creationId xmlns:a16="http://schemas.microsoft.com/office/drawing/2014/main" id="{00000000-0008-0000-1600-0000B4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61" name="Text Box 19">
          <a:extLst>
            <a:ext uri="{FF2B5EF4-FFF2-40B4-BE49-F238E27FC236}">
              <a16:creationId xmlns:a16="http://schemas.microsoft.com/office/drawing/2014/main" id="{00000000-0008-0000-1600-0000B5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62" name="Text Box 21">
          <a:extLst>
            <a:ext uri="{FF2B5EF4-FFF2-40B4-BE49-F238E27FC236}">
              <a16:creationId xmlns:a16="http://schemas.microsoft.com/office/drawing/2014/main" id="{00000000-0008-0000-1600-0000B6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63" name="Text Box 23">
          <a:extLst>
            <a:ext uri="{FF2B5EF4-FFF2-40B4-BE49-F238E27FC236}">
              <a16:creationId xmlns:a16="http://schemas.microsoft.com/office/drawing/2014/main" id="{00000000-0008-0000-1600-0000B7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64" name="Text Box 1">
          <a:extLst>
            <a:ext uri="{FF2B5EF4-FFF2-40B4-BE49-F238E27FC236}">
              <a16:creationId xmlns:a16="http://schemas.microsoft.com/office/drawing/2014/main" id="{00000000-0008-0000-1600-0000B8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65" name="Text Box 3">
          <a:extLst>
            <a:ext uri="{FF2B5EF4-FFF2-40B4-BE49-F238E27FC236}">
              <a16:creationId xmlns:a16="http://schemas.microsoft.com/office/drawing/2014/main" id="{00000000-0008-0000-1600-0000B9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66" name="Text Box 5">
          <a:extLst>
            <a:ext uri="{FF2B5EF4-FFF2-40B4-BE49-F238E27FC236}">
              <a16:creationId xmlns:a16="http://schemas.microsoft.com/office/drawing/2014/main" id="{00000000-0008-0000-1600-0000BA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67" name="Text Box 7">
          <a:extLst>
            <a:ext uri="{FF2B5EF4-FFF2-40B4-BE49-F238E27FC236}">
              <a16:creationId xmlns:a16="http://schemas.microsoft.com/office/drawing/2014/main" id="{00000000-0008-0000-1600-0000BB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68" name="Text Box 9">
          <a:extLst>
            <a:ext uri="{FF2B5EF4-FFF2-40B4-BE49-F238E27FC236}">
              <a16:creationId xmlns:a16="http://schemas.microsoft.com/office/drawing/2014/main" id="{00000000-0008-0000-1600-0000BC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69" name="Text Box 11">
          <a:extLst>
            <a:ext uri="{FF2B5EF4-FFF2-40B4-BE49-F238E27FC236}">
              <a16:creationId xmlns:a16="http://schemas.microsoft.com/office/drawing/2014/main" id="{00000000-0008-0000-1600-0000BD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70" name="Text Box 13">
          <a:extLst>
            <a:ext uri="{FF2B5EF4-FFF2-40B4-BE49-F238E27FC236}">
              <a16:creationId xmlns:a16="http://schemas.microsoft.com/office/drawing/2014/main" id="{00000000-0008-0000-1600-0000BE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71" name="Text Box 15">
          <a:extLst>
            <a:ext uri="{FF2B5EF4-FFF2-40B4-BE49-F238E27FC236}">
              <a16:creationId xmlns:a16="http://schemas.microsoft.com/office/drawing/2014/main" id="{00000000-0008-0000-1600-0000BF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72" name="Text Box 17">
          <a:extLst>
            <a:ext uri="{FF2B5EF4-FFF2-40B4-BE49-F238E27FC236}">
              <a16:creationId xmlns:a16="http://schemas.microsoft.com/office/drawing/2014/main" id="{00000000-0008-0000-1600-0000C0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73" name="Text Box 19">
          <a:extLst>
            <a:ext uri="{FF2B5EF4-FFF2-40B4-BE49-F238E27FC236}">
              <a16:creationId xmlns:a16="http://schemas.microsoft.com/office/drawing/2014/main" id="{00000000-0008-0000-1600-0000C1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74" name="Text Box 21">
          <a:extLst>
            <a:ext uri="{FF2B5EF4-FFF2-40B4-BE49-F238E27FC236}">
              <a16:creationId xmlns:a16="http://schemas.microsoft.com/office/drawing/2014/main" id="{00000000-0008-0000-1600-0000C2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75" name="Text Box 23">
          <a:extLst>
            <a:ext uri="{FF2B5EF4-FFF2-40B4-BE49-F238E27FC236}">
              <a16:creationId xmlns:a16="http://schemas.microsoft.com/office/drawing/2014/main" id="{00000000-0008-0000-1600-0000C3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476" name="Text Box 1">
          <a:extLst>
            <a:ext uri="{FF2B5EF4-FFF2-40B4-BE49-F238E27FC236}">
              <a16:creationId xmlns:a16="http://schemas.microsoft.com/office/drawing/2014/main" id="{00000000-0008-0000-1600-0000C4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477" name="Text Box 3">
          <a:extLst>
            <a:ext uri="{FF2B5EF4-FFF2-40B4-BE49-F238E27FC236}">
              <a16:creationId xmlns:a16="http://schemas.microsoft.com/office/drawing/2014/main" id="{00000000-0008-0000-1600-0000C5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478" name="Text Box 5">
          <a:extLst>
            <a:ext uri="{FF2B5EF4-FFF2-40B4-BE49-F238E27FC236}">
              <a16:creationId xmlns:a16="http://schemas.microsoft.com/office/drawing/2014/main" id="{00000000-0008-0000-1600-0000C6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479" name="Text Box 7">
          <a:extLst>
            <a:ext uri="{FF2B5EF4-FFF2-40B4-BE49-F238E27FC236}">
              <a16:creationId xmlns:a16="http://schemas.microsoft.com/office/drawing/2014/main" id="{00000000-0008-0000-1600-0000C7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480" name="Text Box 9">
          <a:extLst>
            <a:ext uri="{FF2B5EF4-FFF2-40B4-BE49-F238E27FC236}">
              <a16:creationId xmlns:a16="http://schemas.microsoft.com/office/drawing/2014/main" id="{00000000-0008-0000-1600-0000C8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481" name="Text Box 11">
          <a:extLst>
            <a:ext uri="{FF2B5EF4-FFF2-40B4-BE49-F238E27FC236}">
              <a16:creationId xmlns:a16="http://schemas.microsoft.com/office/drawing/2014/main" id="{00000000-0008-0000-1600-0000C9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482" name="Text Box 13">
          <a:extLst>
            <a:ext uri="{FF2B5EF4-FFF2-40B4-BE49-F238E27FC236}">
              <a16:creationId xmlns:a16="http://schemas.microsoft.com/office/drawing/2014/main" id="{00000000-0008-0000-1600-0000CA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483" name="Text Box 15">
          <a:extLst>
            <a:ext uri="{FF2B5EF4-FFF2-40B4-BE49-F238E27FC236}">
              <a16:creationId xmlns:a16="http://schemas.microsoft.com/office/drawing/2014/main" id="{00000000-0008-0000-1600-0000CB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484" name="Text Box 17">
          <a:extLst>
            <a:ext uri="{FF2B5EF4-FFF2-40B4-BE49-F238E27FC236}">
              <a16:creationId xmlns:a16="http://schemas.microsoft.com/office/drawing/2014/main" id="{00000000-0008-0000-1600-0000CC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485" name="Text Box 19">
          <a:extLst>
            <a:ext uri="{FF2B5EF4-FFF2-40B4-BE49-F238E27FC236}">
              <a16:creationId xmlns:a16="http://schemas.microsoft.com/office/drawing/2014/main" id="{00000000-0008-0000-1600-0000CD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486" name="Text Box 21">
          <a:extLst>
            <a:ext uri="{FF2B5EF4-FFF2-40B4-BE49-F238E27FC236}">
              <a16:creationId xmlns:a16="http://schemas.microsoft.com/office/drawing/2014/main" id="{00000000-0008-0000-1600-0000CE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487" name="Text Box 23">
          <a:extLst>
            <a:ext uri="{FF2B5EF4-FFF2-40B4-BE49-F238E27FC236}">
              <a16:creationId xmlns:a16="http://schemas.microsoft.com/office/drawing/2014/main" id="{00000000-0008-0000-1600-0000CF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88" name="Text Box 1">
          <a:extLst>
            <a:ext uri="{FF2B5EF4-FFF2-40B4-BE49-F238E27FC236}">
              <a16:creationId xmlns:a16="http://schemas.microsoft.com/office/drawing/2014/main" id="{00000000-0008-0000-1600-0000D0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89" name="Text Box 3">
          <a:extLst>
            <a:ext uri="{FF2B5EF4-FFF2-40B4-BE49-F238E27FC236}">
              <a16:creationId xmlns:a16="http://schemas.microsoft.com/office/drawing/2014/main" id="{00000000-0008-0000-1600-0000D1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90" name="Text Box 5">
          <a:extLst>
            <a:ext uri="{FF2B5EF4-FFF2-40B4-BE49-F238E27FC236}">
              <a16:creationId xmlns:a16="http://schemas.microsoft.com/office/drawing/2014/main" id="{00000000-0008-0000-1600-0000D2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91" name="Text Box 7">
          <a:extLst>
            <a:ext uri="{FF2B5EF4-FFF2-40B4-BE49-F238E27FC236}">
              <a16:creationId xmlns:a16="http://schemas.microsoft.com/office/drawing/2014/main" id="{00000000-0008-0000-1600-0000D3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92" name="Text Box 9">
          <a:extLst>
            <a:ext uri="{FF2B5EF4-FFF2-40B4-BE49-F238E27FC236}">
              <a16:creationId xmlns:a16="http://schemas.microsoft.com/office/drawing/2014/main" id="{00000000-0008-0000-1600-0000D4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93" name="Text Box 11">
          <a:extLst>
            <a:ext uri="{FF2B5EF4-FFF2-40B4-BE49-F238E27FC236}">
              <a16:creationId xmlns:a16="http://schemas.microsoft.com/office/drawing/2014/main" id="{00000000-0008-0000-1600-0000D5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94" name="Text Box 13">
          <a:extLst>
            <a:ext uri="{FF2B5EF4-FFF2-40B4-BE49-F238E27FC236}">
              <a16:creationId xmlns:a16="http://schemas.microsoft.com/office/drawing/2014/main" id="{00000000-0008-0000-1600-0000D6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95" name="Text Box 15">
          <a:extLst>
            <a:ext uri="{FF2B5EF4-FFF2-40B4-BE49-F238E27FC236}">
              <a16:creationId xmlns:a16="http://schemas.microsoft.com/office/drawing/2014/main" id="{00000000-0008-0000-1600-0000D7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96" name="Text Box 17">
          <a:extLst>
            <a:ext uri="{FF2B5EF4-FFF2-40B4-BE49-F238E27FC236}">
              <a16:creationId xmlns:a16="http://schemas.microsoft.com/office/drawing/2014/main" id="{00000000-0008-0000-1600-0000D8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97" name="Text Box 19">
          <a:extLst>
            <a:ext uri="{FF2B5EF4-FFF2-40B4-BE49-F238E27FC236}">
              <a16:creationId xmlns:a16="http://schemas.microsoft.com/office/drawing/2014/main" id="{00000000-0008-0000-1600-0000D9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98" name="Text Box 21">
          <a:extLst>
            <a:ext uri="{FF2B5EF4-FFF2-40B4-BE49-F238E27FC236}">
              <a16:creationId xmlns:a16="http://schemas.microsoft.com/office/drawing/2014/main" id="{00000000-0008-0000-1600-0000DA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499" name="Text Box 23">
          <a:extLst>
            <a:ext uri="{FF2B5EF4-FFF2-40B4-BE49-F238E27FC236}">
              <a16:creationId xmlns:a16="http://schemas.microsoft.com/office/drawing/2014/main" id="{00000000-0008-0000-1600-0000DB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00" name="Text Box 1">
          <a:extLst>
            <a:ext uri="{FF2B5EF4-FFF2-40B4-BE49-F238E27FC236}">
              <a16:creationId xmlns:a16="http://schemas.microsoft.com/office/drawing/2014/main" id="{00000000-0008-0000-1600-0000DC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01" name="Text Box 3">
          <a:extLst>
            <a:ext uri="{FF2B5EF4-FFF2-40B4-BE49-F238E27FC236}">
              <a16:creationId xmlns:a16="http://schemas.microsoft.com/office/drawing/2014/main" id="{00000000-0008-0000-1600-0000DD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02" name="Text Box 5">
          <a:extLst>
            <a:ext uri="{FF2B5EF4-FFF2-40B4-BE49-F238E27FC236}">
              <a16:creationId xmlns:a16="http://schemas.microsoft.com/office/drawing/2014/main" id="{00000000-0008-0000-1600-0000DE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03" name="Text Box 7">
          <a:extLst>
            <a:ext uri="{FF2B5EF4-FFF2-40B4-BE49-F238E27FC236}">
              <a16:creationId xmlns:a16="http://schemas.microsoft.com/office/drawing/2014/main" id="{00000000-0008-0000-1600-0000DF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04" name="Text Box 9">
          <a:extLst>
            <a:ext uri="{FF2B5EF4-FFF2-40B4-BE49-F238E27FC236}">
              <a16:creationId xmlns:a16="http://schemas.microsoft.com/office/drawing/2014/main" id="{00000000-0008-0000-1600-0000E0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05" name="Text Box 11">
          <a:extLst>
            <a:ext uri="{FF2B5EF4-FFF2-40B4-BE49-F238E27FC236}">
              <a16:creationId xmlns:a16="http://schemas.microsoft.com/office/drawing/2014/main" id="{00000000-0008-0000-1600-0000E1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06" name="Text Box 13">
          <a:extLst>
            <a:ext uri="{FF2B5EF4-FFF2-40B4-BE49-F238E27FC236}">
              <a16:creationId xmlns:a16="http://schemas.microsoft.com/office/drawing/2014/main" id="{00000000-0008-0000-1600-0000E2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07" name="Text Box 15">
          <a:extLst>
            <a:ext uri="{FF2B5EF4-FFF2-40B4-BE49-F238E27FC236}">
              <a16:creationId xmlns:a16="http://schemas.microsoft.com/office/drawing/2014/main" id="{00000000-0008-0000-1600-0000E3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08" name="Text Box 17">
          <a:extLst>
            <a:ext uri="{FF2B5EF4-FFF2-40B4-BE49-F238E27FC236}">
              <a16:creationId xmlns:a16="http://schemas.microsoft.com/office/drawing/2014/main" id="{00000000-0008-0000-1600-0000E4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09" name="Text Box 19">
          <a:extLst>
            <a:ext uri="{FF2B5EF4-FFF2-40B4-BE49-F238E27FC236}">
              <a16:creationId xmlns:a16="http://schemas.microsoft.com/office/drawing/2014/main" id="{00000000-0008-0000-1600-0000E5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10" name="Text Box 21">
          <a:extLst>
            <a:ext uri="{FF2B5EF4-FFF2-40B4-BE49-F238E27FC236}">
              <a16:creationId xmlns:a16="http://schemas.microsoft.com/office/drawing/2014/main" id="{00000000-0008-0000-1600-0000E6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11" name="Text Box 23">
          <a:extLst>
            <a:ext uri="{FF2B5EF4-FFF2-40B4-BE49-F238E27FC236}">
              <a16:creationId xmlns:a16="http://schemas.microsoft.com/office/drawing/2014/main" id="{00000000-0008-0000-1600-0000E7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12" name="Text Box 1">
          <a:extLst>
            <a:ext uri="{FF2B5EF4-FFF2-40B4-BE49-F238E27FC236}">
              <a16:creationId xmlns:a16="http://schemas.microsoft.com/office/drawing/2014/main" id="{00000000-0008-0000-1600-0000E8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13" name="Text Box 3">
          <a:extLst>
            <a:ext uri="{FF2B5EF4-FFF2-40B4-BE49-F238E27FC236}">
              <a16:creationId xmlns:a16="http://schemas.microsoft.com/office/drawing/2014/main" id="{00000000-0008-0000-1600-0000E9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14" name="Text Box 5">
          <a:extLst>
            <a:ext uri="{FF2B5EF4-FFF2-40B4-BE49-F238E27FC236}">
              <a16:creationId xmlns:a16="http://schemas.microsoft.com/office/drawing/2014/main" id="{00000000-0008-0000-1600-0000EA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15" name="Text Box 7">
          <a:extLst>
            <a:ext uri="{FF2B5EF4-FFF2-40B4-BE49-F238E27FC236}">
              <a16:creationId xmlns:a16="http://schemas.microsoft.com/office/drawing/2014/main" id="{00000000-0008-0000-1600-0000EB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16" name="Text Box 9">
          <a:extLst>
            <a:ext uri="{FF2B5EF4-FFF2-40B4-BE49-F238E27FC236}">
              <a16:creationId xmlns:a16="http://schemas.microsoft.com/office/drawing/2014/main" id="{00000000-0008-0000-1600-0000EC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17" name="Text Box 11">
          <a:extLst>
            <a:ext uri="{FF2B5EF4-FFF2-40B4-BE49-F238E27FC236}">
              <a16:creationId xmlns:a16="http://schemas.microsoft.com/office/drawing/2014/main" id="{00000000-0008-0000-1600-0000ED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18" name="Text Box 13">
          <a:extLst>
            <a:ext uri="{FF2B5EF4-FFF2-40B4-BE49-F238E27FC236}">
              <a16:creationId xmlns:a16="http://schemas.microsoft.com/office/drawing/2014/main" id="{00000000-0008-0000-1600-0000EE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19" name="Text Box 15">
          <a:extLst>
            <a:ext uri="{FF2B5EF4-FFF2-40B4-BE49-F238E27FC236}">
              <a16:creationId xmlns:a16="http://schemas.microsoft.com/office/drawing/2014/main" id="{00000000-0008-0000-1600-0000EF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20" name="Text Box 17">
          <a:extLst>
            <a:ext uri="{FF2B5EF4-FFF2-40B4-BE49-F238E27FC236}">
              <a16:creationId xmlns:a16="http://schemas.microsoft.com/office/drawing/2014/main" id="{00000000-0008-0000-1600-0000F0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21" name="Text Box 19">
          <a:extLst>
            <a:ext uri="{FF2B5EF4-FFF2-40B4-BE49-F238E27FC236}">
              <a16:creationId xmlns:a16="http://schemas.microsoft.com/office/drawing/2014/main" id="{00000000-0008-0000-1600-0000F1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22" name="Text Box 21">
          <a:extLst>
            <a:ext uri="{FF2B5EF4-FFF2-40B4-BE49-F238E27FC236}">
              <a16:creationId xmlns:a16="http://schemas.microsoft.com/office/drawing/2014/main" id="{00000000-0008-0000-1600-0000F2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23" name="Text Box 23">
          <a:extLst>
            <a:ext uri="{FF2B5EF4-FFF2-40B4-BE49-F238E27FC236}">
              <a16:creationId xmlns:a16="http://schemas.microsoft.com/office/drawing/2014/main" id="{00000000-0008-0000-1600-0000F305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524" name="Text Box 1">
          <a:extLst>
            <a:ext uri="{FF2B5EF4-FFF2-40B4-BE49-F238E27FC236}">
              <a16:creationId xmlns:a16="http://schemas.microsoft.com/office/drawing/2014/main" id="{00000000-0008-0000-1600-0000F4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525" name="Text Box 3">
          <a:extLst>
            <a:ext uri="{FF2B5EF4-FFF2-40B4-BE49-F238E27FC236}">
              <a16:creationId xmlns:a16="http://schemas.microsoft.com/office/drawing/2014/main" id="{00000000-0008-0000-1600-0000F5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526" name="Text Box 5">
          <a:extLst>
            <a:ext uri="{FF2B5EF4-FFF2-40B4-BE49-F238E27FC236}">
              <a16:creationId xmlns:a16="http://schemas.microsoft.com/office/drawing/2014/main" id="{00000000-0008-0000-1600-0000F6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527" name="Text Box 7">
          <a:extLst>
            <a:ext uri="{FF2B5EF4-FFF2-40B4-BE49-F238E27FC236}">
              <a16:creationId xmlns:a16="http://schemas.microsoft.com/office/drawing/2014/main" id="{00000000-0008-0000-1600-0000F7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528" name="Text Box 9">
          <a:extLst>
            <a:ext uri="{FF2B5EF4-FFF2-40B4-BE49-F238E27FC236}">
              <a16:creationId xmlns:a16="http://schemas.microsoft.com/office/drawing/2014/main" id="{00000000-0008-0000-1600-0000F8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529" name="Text Box 11">
          <a:extLst>
            <a:ext uri="{FF2B5EF4-FFF2-40B4-BE49-F238E27FC236}">
              <a16:creationId xmlns:a16="http://schemas.microsoft.com/office/drawing/2014/main" id="{00000000-0008-0000-1600-0000F9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530" name="Text Box 13">
          <a:extLst>
            <a:ext uri="{FF2B5EF4-FFF2-40B4-BE49-F238E27FC236}">
              <a16:creationId xmlns:a16="http://schemas.microsoft.com/office/drawing/2014/main" id="{00000000-0008-0000-1600-0000FA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531" name="Text Box 15">
          <a:extLst>
            <a:ext uri="{FF2B5EF4-FFF2-40B4-BE49-F238E27FC236}">
              <a16:creationId xmlns:a16="http://schemas.microsoft.com/office/drawing/2014/main" id="{00000000-0008-0000-1600-0000FB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532" name="Text Box 17">
          <a:extLst>
            <a:ext uri="{FF2B5EF4-FFF2-40B4-BE49-F238E27FC236}">
              <a16:creationId xmlns:a16="http://schemas.microsoft.com/office/drawing/2014/main" id="{00000000-0008-0000-1600-0000FC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533" name="Text Box 19">
          <a:extLst>
            <a:ext uri="{FF2B5EF4-FFF2-40B4-BE49-F238E27FC236}">
              <a16:creationId xmlns:a16="http://schemas.microsoft.com/office/drawing/2014/main" id="{00000000-0008-0000-1600-0000FD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534" name="Text Box 21">
          <a:extLst>
            <a:ext uri="{FF2B5EF4-FFF2-40B4-BE49-F238E27FC236}">
              <a16:creationId xmlns:a16="http://schemas.microsoft.com/office/drawing/2014/main" id="{00000000-0008-0000-1600-0000FE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535" name="Text Box 23">
          <a:extLst>
            <a:ext uri="{FF2B5EF4-FFF2-40B4-BE49-F238E27FC236}">
              <a16:creationId xmlns:a16="http://schemas.microsoft.com/office/drawing/2014/main" id="{00000000-0008-0000-1600-0000FF050000}"/>
            </a:ext>
          </a:extLst>
        </xdr:cNvPr>
        <xdr:cNvSpPr/>
      </xdr:nvSpPr>
      <xdr:spPr>
        <a:xfrm>
          <a:off x="2646720" y="3914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36" name="Text Box 1">
          <a:extLst>
            <a:ext uri="{FF2B5EF4-FFF2-40B4-BE49-F238E27FC236}">
              <a16:creationId xmlns:a16="http://schemas.microsoft.com/office/drawing/2014/main" id="{00000000-0008-0000-1600-00000006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37" name="Text Box 3">
          <a:extLst>
            <a:ext uri="{FF2B5EF4-FFF2-40B4-BE49-F238E27FC236}">
              <a16:creationId xmlns:a16="http://schemas.microsoft.com/office/drawing/2014/main" id="{00000000-0008-0000-1600-00000106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38" name="Text Box 5">
          <a:extLst>
            <a:ext uri="{FF2B5EF4-FFF2-40B4-BE49-F238E27FC236}">
              <a16:creationId xmlns:a16="http://schemas.microsoft.com/office/drawing/2014/main" id="{00000000-0008-0000-1600-00000206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39" name="Text Box 7">
          <a:extLst>
            <a:ext uri="{FF2B5EF4-FFF2-40B4-BE49-F238E27FC236}">
              <a16:creationId xmlns:a16="http://schemas.microsoft.com/office/drawing/2014/main" id="{00000000-0008-0000-1600-00000306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40" name="Text Box 9">
          <a:extLst>
            <a:ext uri="{FF2B5EF4-FFF2-40B4-BE49-F238E27FC236}">
              <a16:creationId xmlns:a16="http://schemas.microsoft.com/office/drawing/2014/main" id="{00000000-0008-0000-1600-00000406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41" name="Text Box 11">
          <a:extLst>
            <a:ext uri="{FF2B5EF4-FFF2-40B4-BE49-F238E27FC236}">
              <a16:creationId xmlns:a16="http://schemas.microsoft.com/office/drawing/2014/main" id="{00000000-0008-0000-1600-00000506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42" name="Text Box 13">
          <a:extLst>
            <a:ext uri="{FF2B5EF4-FFF2-40B4-BE49-F238E27FC236}">
              <a16:creationId xmlns:a16="http://schemas.microsoft.com/office/drawing/2014/main" id="{00000000-0008-0000-1600-00000606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43" name="Text Box 15">
          <a:extLst>
            <a:ext uri="{FF2B5EF4-FFF2-40B4-BE49-F238E27FC236}">
              <a16:creationId xmlns:a16="http://schemas.microsoft.com/office/drawing/2014/main" id="{00000000-0008-0000-1600-00000706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44" name="Text Box 17">
          <a:extLst>
            <a:ext uri="{FF2B5EF4-FFF2-40B4-BE49-F238E27FC236}">
              <a16:creationId xmlns:a16="http://schemas.microsoft.com/office/drawing/2014/main" id="{00000000-0008-0000-1600-00000806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45" name="Text Box 19">
          <a:extLst>
            <a:ext uri="{FF2B5EF4-FFF2-40B4-BE49-F238E27FC236}">
              <a16:creationId xmlns:a16="http://schemas.microsoft.com/office/drawing/2014/main" id="{00000000-0008-0000-1600-00000906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46" name="Text Box 21">
          <a:extLst>
            <a:ext uri="{FF2B5EF4-FFF2-40B4-BE49-F238E27FC236}">
              <a16:creationId xmlns:a16="http://schemas.microsoft.com/office/drawing/2014/main" id="{00000000-0008-0000-1600-00000A06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547" name="Text Box 23">
          <a:extLst>
            <a:ext uri="{FF2B5EF4-FFF2-40B4-BE49-F238E27FC236}">
              <a16:creationId xmlns:a16="http://schemas.microsoft.com/office/drawing/2014/main" id="{00000000-0008-0000-1600-00000B060000}"/>
            </a:ext>
          </a:extLst>
        </xdr:cNvPr>
        <xdr:cNvSpPr/>
      </xdr:nvSpPr>
      <xdr:spPr>
        <a:xfrm>
          <a:off x="2646720" y="3914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548" name="Text Box 1">
          <a:extLst>
            <a:ext uri="{FF2B5EF4-FFF2-40B4-BE49-F238E27FC236}">
              <a16:creationId xmlns:a16="http://schemas.microsoft.com/office/drawing/2014/main" id="{00000000-0008-0000-1600-00000C060000}"/>
            </a:ext>
          </a:extLst>
        </xdr:cNvPr>
        <xdr:cNvSpPr/>
      </xdr:nvSpPr>
      <xdr:spPr>
        <a:xfrm>
          <a:off x="264672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549" name="Text Box 3">
          <a:extLst>
            <a:ext uri="{FF2B5EF4-FFF2-40B4-BE49-F238E27FC236}">
              <a16:creationId xmlns:a16="http://schemas.microsoft.com/office/drawing/2014/main" id="{00000000-0008-0000-1600-00000D060000}"/>
            </a:ext>
          </a:extLst>
        </xdr:cNvPr>
        <xdr:cNvSpPr/>
      </xdr:nvSpPr>
      <xdr:spPr>
        <a:xfrm>
          <a:off x="264672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550" name="Text Box 5">
          <a:extLst>
            <a:ext uri="{FF2B5EF4-FFF2-40B4-BE49-F238E27FC236}">
              <a16:creationId xmlns:a16="http://schemas.microsoft.com/office/drawing/2014/main" id="{00000000-0008-0000-1600-00000E060000}"/>
            </a:ext>
          </a:extLst>
        </xdr:cNvPr>
        <xdr:cNvSpPr/>
      </xdr:nvSpPr>
      <xdr:spPr>
        <a:xfrm>
          <a:off x="264672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551" name="Text Box 7">
          <a:extLst>
            <a:ext uri="{FF2B5EF4-FFF2-40B4-BE49-F238E27FC236}">
              <a16:creationId xmlns:a16="http://schemas.microsoft.com/office/drawing/2014/main" id="{00000000-0008-0000-1600-00000F060000}"/>
            </a:ext>
          </a:extLst>
        </xdr:cNvPr>
        <xdr:cNvSpPr/>
      </xdr:nvSpPr>
      <xdr:spPr>
        <a:xfrm>
          <a:off x="264672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552" name="Text Box 9">
          <a:extLst>
            <a:ext uri="{FF2B5EF4-FFF2-40B4-BE49-F238E27FC236}">
              <a16:creationId xmlns:a16="http://schemas.microsoft.com/office/drawing/2014/main" id="{00000000-0008-0000-1600-000010060000}"/>
            </a:ext>
          </a:extLst>
        </xdr:cNvPr>
        <xdr:cNvSpPr/>
      </xdr:nvSpPr>
      <xdr:spPr>
        <a:xfrm>
          <a:off x="264672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553" name="Text Box 11">
          <a:extLst>
            <a:ext uri="{FF2B5EF4-FFF2-40B4-BE49-F238E27FC236}">
              <a16:creationId xmlns:a16="http://schemas.microsoft.com/office/drawing/2014/main" id="{00000000-0008-0000-1600-000011060000}"/>
            </a:ext>
          </a:extLst>
        </xdr:cNvPr>
        <xdr:cNvSpPr/>
      </xdr:nvSpPr>
      <xdr:spPr>
        <a:xfrm>
          <a:off x="264672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554" name="Text Box 13">
          <a:extLst>
            <a:ext uri="{FF2B5EF4-FFF2-40B4-BE49-F238E27FC236}">
              <a16:creationId xmlns:a16="http://schemas.microsoft.com/office/drawing/2014/main" id="{00000000-0008-0000-1600-000012060000}"/>
            </a:ext>
          </a:extLst>
        </xdr:cNvPr>
        <xdr:cNvSpPr/>
      </xdr:nvSpPr>
      <xdr:spPr>
        <a:xfrm>
          <a:off x="264672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555" name="Text Box 15">
          <a:extLst>
            <a:ext uri="{FF2B5EF4-FFF2-40B4-BE49-F238E27FC236}">
              <a16:creationId xmlns:a16="http://schemas.microsoft.com/office/drawing/2014/main" id="{00000000-0008-0000-1600-000013060000}"/>
            </a:ext>
          </a:extLst>
        </xdr:cNvPr>
        <xdr:cNvSpPr/>
      </xdr:nvSpPr>
      <xdr:spPr>
        <a:xfrm>
          <a:off x="264672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556" name="Text Box 17">
          <a:extLst>
            <a:ext uri="{FF2B5EF4-FFF2-40B4-BE49-F238E27FC236}">
              <a16:creationId xmlns:a16="http://schemas.microsoft.com/office/drawing/2014/main" id="{00000000-0008-0000-1600-000014060000}"/>
            </a:ext>
          </a:extLst>
        </xdr:cNvPr>
        <xdr:cNvSpPr/>
      </xdr:nvSpPr>
      <xdr:spPr>
        <a:xfrm>
          <a:off x="264672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557" name="Text Box 19">
          <a:extLst>
            <a:ext uri="{FF2B5EF4-FFF2-40B4-BE49-F238E27FC236}">
              <a16:creationId xmlns:a16="http://schemas.microsoft.com/office/drawing/2014/main" id="{00000000-0008-0000-1600-000015060000}"/>
            </a:ext>
          </a:extLst>
        </xdr:cNvPr>
        <xdr:cNvSpPr/>
      </xdr:nvSpPr>
      <xdr:spPr>
        <a:xfrm>
          <a:off x="264672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558" name="Text Box 21">
          <a:extLst>
            <a:ext uri="{FF2B5EF4-FFF2-40B4-BE49-F238E27FC236}">
              <a16:creationId xmlns:a16="http://schemas.microsoft.com/office/drawing/2014/main" id="{00000000-0008-0000-1600-000016060000}"/>
            </a:ext>
          </a:extLst>
        </xdr:cNvPr>
        <xdr:cNvSpPr/>
      </xdr:nvSpPr>
      <xdr:spPr>
        <a:xfrm>
          <a:off x="264672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1559" name="Text Box 23">
          <a:extLst>
            <a:ext uri="{FF2B5EF4-FFF2-40B4-BE49-F238E27FC236}">
              <a16:creationId xmlns:a16="http://schemas.microsoft.com/office/drawing/2014/main" id="{00000000-0008-0000-1600-000017060000}"/>
            </a:ext>
          </a:extLst>
        </xdr:cNvPr>
        <xdr:cNvSpPr/>
      </xdr:nvSpPr>
      <xdr:spPr>
        <a:xfrm>
          <a:off x="261828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1560" name="Text Box 1">
          <a:extLst>
            <a:ext uri="{FF2B5EF4-FFF2-40B4-BE49-F238E27FC236}">
              <a16:creationId xmlns:a16="http://schemas.microsoft.com/office/drawing/2014/main" id="{00000000-0008-0000-1600-00001806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18</xdr:row>
      <xdr:rowOff>73080</xdr:rowOff>
    </xdr:from>
    <xdr:to>
      <xdr:col>15</xdr:col>
      <xdr:colOff>389880</xdr:colOff>
      <xdr:row>18</xdr:row>
      <xdr:rowOff>110520</xdr:rowOff>
    </xdr:to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00000000-0008-0000-1600-000019060000}"/>
            </a:ext>
          </a:extLst>
        </xdr:cNvPr>
        <xdr:cNvSpPr/>
      </xdr:nvSpPr>
      <xdr:spPr>
        <a:xfrm>
          <a:off x="4843800" y="2914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1562" name="Text Box 3">
          <a:extLst>
            <a:ext uri="{FF2B5EF4-FFF2-40B4-BE49-F238E27FC236}">
              <a16:creationId xmlns:a16="http://schemas.microsoft.com/office/drawing/2014/main" id="{00000000-0008-0000-1600-00001A06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18</xdr:row>
      <xdr:rowOff>73080</xdr:rowOff>
    </xdr:from>
    <xdr:to>
      <xdr:col>15</xdr:col>
      <xdr:colOff>389880</xdr:colOff>
      <xdr:row>18</xdr:row>
      <xdr:rowOff>110520</xdr:rowOff>
    </xdr:to>
    <xdr:sp macro="" textlink="">
      <xdr:nvSpPr>
        <xdr:cNvPr id="1563" name="Text Box 4">
          <a:extLst>
            <a:ext uri="{FF2B5EF4-FFF2-40B4-BE49-F238E27FC236}">
              <a16:creationId xmlns:a16="http://schemas.microsoft.com/office/drawing/2014/main" id="{00000000-0008-0000-1600-00001B060000}"/>
            </a:ext>
          </a:extLst>
        </xdr:cNvPr>
        <xdr:cNvSpPr/>
      </xdr:nvSpPr>
      <xdr:spPr>
        <a:xfrm>
          <a:off x="4843800" y="2914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1564" name="Text Box 5">
          <a:extLst>
            <a:ext uri="{FF2B5EF4-FFF2-40B4-BE49-F238E27FC236}">
              <a16:creationId xmlns:a16="http://schemas.microsoft.com/office/drawing/2014/main" id="{00000000-0008-0000-1600-00001C06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18</xdr:row>
      <xdr:rowOff>73080</xdr:rowOff>
    </xdr:from>
    <xdr:to>
      <xdr:col>15</xdr:col>
      <xdr:colOff>389880</xdr:colOff>
      <xdr:row>18</xdr:row>
      <xdr:rowOff>110520</xdr:rowOff>
    </xdr:to>
    <xdr:sp macro="" textlink="">
      <xdr:nvSpPr>
        <xdr:cNvPr id="1565" name="Text Box 6">
          <a:extLst>
            <a:ext uri="{FF2B5EF4-FFF2-40B4-BE49-F238E27FC236}">
              <a16:creationId xmlns:a16="http://schemas.microsoft.com/office/drawing/2014/main" id="{00000000-0008-0000-1600-00001D060000}"/>
            </a:ext>
          </a:extLst>
        </xdr:cNvPr>
        <xdr:cNvSpPr/>
      </xdr:nvSpPr>
      <xdr:spPr>
        <a:xfrm>
          <a:off x="4843800" y="2914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1566" name="Text Box 7">
          <a:extLst>
            <a:ext uri="{FF2B5EF4-FFF2-40B4-BE49-F238E27FC236}">
              <a16:creationId xmlns:a16="http://schemas.microsoft.com/office/drawing/2014/main" id="{00000000-0008-0000-1600-00001E06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18</xdr:row>
      <xdr:rowOff>73080</xdr:rowOff>
    </xdr:from>
    <xdr:to>
      <xdr:col>15</xdr:col>
      <xdr:colOff>389880</xdr:colOff>
      <xdr:row>18</xdr:row>
      <xdr:rowOff>110520</xdr:rowOff>
    </xdr:to>
    <xdr:sp macro="" textlink="">
      <xdr:nvSpPr>
        <xdr:cNvPr id="1567" name="Text Box 8">
          <a:extLst>
            <a:ext uri="{FF2B5EF4-FFF2-40B4-BE49-F238E27FC236}">
              <a16:creationId xmlns:a16="http://schemas.microsoft.com/office/drawing/2014/main" id="{00000000-0008-0000-1600-00001F060000}"/>
            </a:ext>
          </a:extLst>
        </xdr:cNvPr>
        <xdr:cNvSpPr/>
      </xdr:nvSpPr>
      <xdr:spPr>
        <a:xfrm>
          <a:off x="4843800" y="2914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18</xdr:row>
      <xdr:rowOff>73080</xdr:rowOff>
    </xdr:from>
    <xdr:to>
      <xdr:col>15</xdr:col>
      <xdr:colOff>389880</xdr:colOff>
      <xdr:row>18</xdr:row>
      <xdr:rowOff>110520</xdr:rowOff>
    </xdr:to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00000000-0008-0000-1600-000020060000}"/>
            </a:ext>
          </a:extLst>
        </xdr:cNvPr>
        <xdr:cNvSpPr/>
      </xdr:nvSpPr>
      <xdr:spPr>
        <a:xfrm>
          <a:off x="4843800" y="2914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18</xdr:row>
      <xdr:rowOff>73080</xdr:rowOff>
    </xdr:from>
    <xdr:to>
      <xdr:col>15</xdr:col>
      <xdr:colOff>389880</xdr:colOff>
      <xdr:row>18</xdr:row>
      <xdr:rowOff>110520</xdr:rowOff>
    </xdr:to>
    <xdr:sp macro="" textlink="">
      <xdr:nvSpPr>
        <xdr:cNvPr id="1569" name="Text Box 4">
          <a:extLst>
            <a:ext uri="{FF2B5EF4-FFF2-40B4-BE49-F238E27FC236}">
              <a16:creationId xmlns:a16="http://schemas.microsoft.com/office/drawing/2014/main" id="{00000000-0008-0000-1600-000021060000}"/>
            </a:ext>
          </a:extLst>
        </xdr:cNvPr>
        <xdr:cNvSpPr/>
      </xdr:nvSpPr>
      <xdr:spPr>
        <a:xfrm>
          <a:off x="4843800" y="2914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18</xdr:row>
      <xdr:rowOff>73080</xdr:rowOff>
    </xdr:from>
    <xdr:to>
      <xdr:col>15</xdr:col>
      <xdr:colOff>389880</xdr:colOff>
      <xdr:row>18</xdr:row>
      <xdr:rowOff>110520</xdr:rowOff>
    </xdr:to>
    <xdr:sp macro="" textlink="">
      <xdr:nvSpPr>
        <xdr:cNvPr id="1570" name="Text Box 6">
          <a:extLst>
            <a:ext uri="{FF2B5EF4-FFF2-40B4-BE49-F238E27FC236}">
              <a16:creationId xmlns:a16="http://schemas.microsoft.com/office/drawing/2014/main" id="{00000000-0008-0000-1600-000022060000}"/>
            </a:ext>
          </a:extLst>
        </xdr:cNvPr>
        <xdr:cNvSpPr/>
      </xdr:nvSpPr>
      <xdr:spPr>
        <a:xfrm>
          <a:off x="4843800" y="2914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18</xdr:row>
      <xdr:rowOff>73080</xdr:rowOff>
    </xdr:from>
    <xdr:to>
      <xdr:col>15</xdr:col>
      <xdr:colOff>389880</xdr:colOff>
      <xdr:row>18</xdr:row>
      <xdr:rowOff>110520</xdr:rowOff>
    </xdr:to>
    <xdr:sp macro="" textlink="">
      <xdr:nvSpPr>
        <xdr:cNvPr id="1571" name="Text Box 8">
          <a:extLst>
            <a:ext uri="{FF2B5EF4-FFF2-40B4-BE49-F238E27FC236}">
              <a16:creationId xmlns:a16="http://schemas.microsoft.com/office/drawing/2014/main" id="{00000000-0008-0000-1600-000023060000}"/>
            </a:ext>
          </a:extLst>
        </xdr:cNvPr>
        <xdr:cNvSpPr/>
      </xdr:nvSpPr>
      <xdr:spPr>
        <a:xfrm>
          <a:off x="4843800" y="2914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572" name="Text Box 1">
          <a:extLst>
            <a:ext uri="{FF2B5EF4-FFF2-40B4-BE49-F238E27FC236}">
              <a16:creationId xmlns:a16="http://schemas.microsoft.com/office/drawing/2014/main" id="{00000000-0008-0000-1600-000024060000}"/>
            </a:ext>
          </a:extLst>
        </xdr:cNvPr>
        <xdr:cNvSpPr/>
      </xdr:nvSpPr>
      <xdr:spPr>
        <a:xfrm>
          <a:off x="264672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573" name="Text Box 3">
          <a:extLst>
            <a:ext uri="{FF2B5EF4-FFF2-40B4-BE49-F238E27FC236}">
              <a16:creationId xmlns:a16="http://schemas.microsoft.com/office/drawing/2014/main" id="{00000000-0008-0000-1600-000025060000}"/>
            </a:ext>
          </a:extLst>
        </xdr:cNvPr>
        <xdr:cNvSpPr/>
      </xdr:nvSpPr>
      <xdr:spPr>
        <a:xfrm>
          <a:off x="264672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574" name="Text Box 5">
          <a:extLst>
            <a:ext uri="{FF2B5EF4-FFF2-40B4-BE49-F238E27FC236}">
              <a16:creationId xmlns:a16="http://schemas.microsoft.com/office/drawing/2014/main" id="{00000000-0008-0000-1600-000026060000}"/>
            </a:ext>
          </a:extLst>
        </xdr:cNvPr>
        <xdr:cNvSpPr/>
      </xdr:nvSpPr>
      <xdr:spPr>
        <a:xfrm>
          <a:off x="264672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575" name="Text Box 7">
          <a:extLst>
            <a:ext uri="{FF2B5EF4-FFF2-40B4-BE49-F238E27FC236}">
              <a16:creationId xmlns:a16="http://schemas.microsoft.com/office/drawing/2014/main" id="{00000000-0008-0000-1600-000027060000}"/>
            </a:ext>
          </a:extLst>
        </xdr:cNvPr>
        <xdr:cNvSpPr/>
      </xdr:nvSpPr>
      <xdr:spPr>
        <a:xfrm>
          <a:off x="264672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576" name="Text Box 9">
          <a:extLst>
            <a:ext uri="{FF2B5EF4-FFF2-40B4-BE49-F238E27FC236}">
              <a16:creationId xmlns:a16="http://schemas.microsoft.com/office/drawing/2014/main" id="{00000000-0008-0000-1600-000028060000}"/>
            </a:ext>
          </a:extLst>
        </xdr:cNvPr>
        <xdr:cNvSpPr/>
      </xdr:nvSpPr>
      <xdr:spPr>
        <a:xfrm>
          <a:off x="264672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577" name="Text Box 11">
          <a:extLst>
            <a:ext uri="{FF2B5EF4-FFF2-40B4-BE49-F238E27FC236}">
              <a16:creationId xmlns:a16="http://schemas.microsoft.com/office/drawing/2014/main" id="{00000000-0008-0000-1600-000029060000}"/>
            </a:ext>
          </a:extLst>
        </xdr:cNvPr>
        <xdr:cNvSpPr/>
      </xdr:nvSpPr>
      <xdr:spPr>
        <a:xfrm>
          <a:off x="264672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578" name="Text Box 13">
          <a:extLst>
            <a:ext uri="{FF2B5EF4-FFF2-40B4-BE49-F238E27FC236}">
              <a16:creationId xmlns:a16="http://schemas.microsoft.com/office/drawing/2014/main" id="{00000000-0008-0000-1600-00002A060000}"/>
            </a:ext>
          </a:extLst>
        </xdr:cNvPr>
        <xdr:cNvSpPr/>
      </xdr:nvSpPr>
      <xdr:spPr>
        <a:xfrm>
          <a:off x="264672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579" name="Text Box 15">
          <a:extLst>
            <a:ext uri="{FF2B5EF4-FFF2-40B4-BE49-F238E27FC236}">
              <a16:creationId xmlns:a16="http://schemas.microsoft.com/office/drawing/2014/main" id="{00000000-0008-0000-1600-00002B060000}"/>
            </a:ext>
          </a:extLst>
        </xdr:cNvPr>
        <xdr:cNvSpPr/>
      </xdr:nvSpPr>
      <xdr:spPr>
        <a:xfrm>
          <a:off x="264672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580" name="Text Box 17">
          <a:extLst>
            <a:ext uri="{FF2B5EF4-FFF2-40B4-BE49-F238E27FC236}">
              <a16:creationId xmlns:a16="http://schemas.microsoft.com/office/drawing/2014/main" id="{00000000-0008-0000-1600-00002C060000}"/>
            </a:ext>
          </a:extLst>
        </xdr:cNvPr>
        <xdr:cNvSpPr/>
      </xdr:nvSpPr>
      <xdr:spPr>
        <a:xfrm>
          <a:off x="264672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581" name="Text Box 19">
          <a:extLst>
            <a:ext uri="{FF2B5EF4-FFF2-40B4-BE49-F238E27FC236}">
              <a16:creationId xmlns:a16="http://schemas.microsoft.com/office/drawing/2014/main" id="{00000000-0008-0000-1600-00002D060000}"/>
            </a:ext>
          </a:extLst>
        </xdr:cNvPr>
        <xdr:cNvSpPr/>
      </xdr:nvSpPr>
      <xdr:spPr>
        <a:xfrm>
          <a:off x="264672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582" name="Text Box 21">
          <a:extLst>
            <a:ext uri="{FF2B5EF4-FFF2-40B4-BE49-F238E27FC236}">
              <a16:creationId xmlns:a16="http://schemas.microsoft.com/office/drawing/2014/main" id="{00000000-0008-0000-1600-00002E060000}"/>
            </a:ext>
          </a:extLst>
        </xdr:cNvPr>
        <xdr:cNvSpPr/>
      </xdr:nvSpPr>
      <xdr:spPr>
        <a:xfrm>
          <a:off x="264672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1583" name="Text Box 23">
          <a:extLst>
            <a:ext uri="{FF2B5EF4-FFF2-40B4-BE49-F238E27FC236}">
              <a16:creationId xmlns:a16="http://schemas.microsoft.com/office/drawing/2014/main" id="{00000000-0008-0000-1600-00002F060000}"/>
            </a:ext>
          </a:extLst>
        </xdr:cNvPr>
        <xdr:cNvSpPr/>
      </xdr:nvSpPr>
      <xdr:spPr>
        <a:xfrm>
          <a:off x="261828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1584" name="Text Box 23">
          <a:extLst>
            <a:ext uri="{FF2B5EF4-FFF2-40B4-BE49-F238E27FC236}">
              <a16:creationId xmlns:a16="http://schemas.microsoft.com/office/drawing/2014/main" id="{00000000-0008-0000-1600-000030060000}"/>
            </a:ext>
          </a:extLst>
        </xdr:cNvPr>
        <xdr:cNvSpPr/>
      </xdr:nvSpPr>
      <xdr:spPr>
        <a:xfrm>
          <a:off x="2618280" y="3914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20</xdr:row>
      <xdr:rowOff>82440</xdr:rowOff>
    </xdr:from>
    <xdr:to>
      <xdr:col>8</xdr:col>
      <xdr:colOff>380550</xdr:colOff>
      <xdr:row>22</xdr:row>
      <xdr:rowOff>7305</xdr:rowOff>
    </xdr:to>
    <xdr:sp macro="" textlink="">
      <xdr:nvSpPr>
        <xdr:cNvPr id="1585" name="Text Box 23">
          <a:extLst>
            <a:ext uri="{FF2B5EF4-FFF2-40B4-BE49-F238E27FC236}">
              <a16:creationId xmlns:a16="http://schemas.microsoft.com/office/drawing/2014/main" id="{00000000-0008-0000-1600-000031060000}"/>
            </a:ext>
          </a:extLst>
        </xdr:cNvPr>
        <xdr:cNvSpPr/>
      </xdr:nvSpPr>
      <xdr:spPr>
        <a:xfrm>
          <a:off x="2618280" y="324792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19</xdr:row>
      <xdr:rowOff>73080</xdr:rowOff>
    </xdr:from>
    <xdr:to>
      <xdr:col>9</xdr:col>
      <xdr:colOff>46800</xdr:colOff>
      <xdr:row>19</xdr:row>
      <xdr:rowOff>110520</xdr:rowOff>
    </xdr:to>
    <xdr:sp macro="" textlink="">
      <xdr:nvSpPr>
        <xdr:cNvPr id="1586" name="Text Box 1">
          <a:extLst>
            <a:ext uri="{FF2B5EF4-FFF2-40B4-BE49-F238E27FC236}">
              <a16:creationId xmlns:a16="http://schemas.microsoft.com/office/drawing/2014/main" id="{00000000-0008-0000-1600-000032060000}"/>
            </a:ext>
          </a:extLst>
        </xdr:cNvPr>
        <xdr:cNvSpPr/>
      </xdr:nvSpPr>
      <xdr:spPr>
        <a:xfrm>
          <a:off x="2646720" y="3076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19</xdr:row>
      <xdr:rowOff>73080</xdr:rowOff>
    </xdr:from>
    <xdr:to>
      <xdr:col>15</xdr:col>
      <xdr:colOff>389880</xdr:colOff>
      <xdr:row>19</xdr:row>
      <xdr:rowOff>110520</xdr:rowOff>
    </xdr:to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00000000-0008-0000-1600-000033060000}"/>
            </a:ext>
          </a:extLst>
        </xdr:cNvPr>
        <xdr:cNvSpPr/>
      </xdr:nvSpPr>
      <xdr:spPr>
        <a:xfrm>
          <a:off x="4843800" y="3076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19</xdr:row>
      <xdr:rowOff>73080</xdr:rowOff>
    </xdr:from>
    <xdr:to>
      <xdr:col>9</xdr:col>
      <xdr:colOff>46800</xdr:colOff>
      <xdr:row>19</xdr:row>
      <xdr:rowOff>110520</xdr:rowOff>
    </xdr:to>
    <xdr:sp macro="" textlink="">
      <xdr:nvSpPr>
        <xdr:cNvPr id="1588" name="Text Box 3">
          <a:extLst>
            <a:ext uri="{FF2B5EF4-FFF2-40B4-BE49-F238E27FC236}">
              <a16:creationId xmlns:a16="http://schemas.microsoft.com/office/drawing/2014/main" id="{00000000-0008-0000-1600-000034060000}"/>
            </a:ext>
          </a:extLst>
        </xdr:cNvPr>
        <xdr:cNvSpPr/>
      </xdr:nvSpPr>
      <xdr:spPr>
        <a:xfrm>
          <a:off x="2646720" y="3076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19</xdr:row>
      <xdr:rowOff>73080</xdr:rowOff>
    </xdr:from>
    <xdr:to>
      <xdr:col>15</xdr:col>
      <xdr:colOff>389880</xdr:colOff>
      <xdr:row>19</xdr:row>
      <xdr:rowOff>110520</xdr:rowOff>
    </xdr:to>
    <xdr:sp macro="" textlink="">
      <xdr:nvSpPr>
        <xdr:cNvPr id="1589" name="Text Box 4">
          <a:extLst>
            <a:ext uri="{FF2B5EF4-FFF2-40B4-BE49-F238E27FC236}">
              <a16:creationId xmlns:a16="http://schemas.microsoft.com/office/drawing/2014/main" id="{00000000-0008-0000-1600-000035060000}"/>
            </a:ext>
          </a:extLst>
        </xdr:cNvPr>
        <xdr:cNvSpPr/>
      </xdr:nvSpPr>
      <xdr:spPr>
        <a:xfrm>
          <a:off x="4843800" y="3076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19</xdr:row>
      <xdr:rowOff>73080</xdr:rowOff>
    </xdr:from>
    <xdr:to>
      <xdr:col>9</xdr:col>
      <xdr:colOff>46800</xdr:colOff>
      <xdr:row>19</xdr:row>
      <xdr:rowOff>110520</xdr:rowOff>
    </xdr:to>
    <xdr:sp macro="" textlink="">
      <xdr:nvSpPr>
        <xdr:cNvPr id="1590" name="Text Box 5">
          <a:extLst>
            <a:ext uri="{FF2B5EF4-FFF2-40B4-BE49-F238E27FC236}">
              <a16:creationId xmlns:a16="http://schemas.microsoft.com/office/drawing/2014/main" id="{00000000-0008-0000-1600-000036060000}"/>
            </a:ext>
          </a:extLst>
        </xdr:cNvPr>
        <xdr:cNvSpPr/>
      </xdr:nvSpPr>
      <xdr:spPr>
        <a:xfrm>
          <a:off x="2646720" y="3076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19</xdr:row>
      <xdr:rowOff>73080</xdr:rowOff>
    </xdr:from>
    <xdr:to>
      <xdr:col>15</xdr:col>
      <xdr:colOff>389880</xdr:colOff>
      <xdr:row>19</xdr:row>
      <xdr:rowOff>110520</xdr:rowOff>
    </xdr:to>
    <xdr:sp macro="" textlink="">
      <xdr:nvSpPr>
        <xdr:cNvPr id="1591" name="Text Box 6">
          <a:extLst>
            <a:ext uri="{FF2B5EF4-FFF2-40B4-BE49-F238E27FC236}">
              <a16:creationId xmlns:a16="http://schemas.microsoft.com/office/drawing/2014/main" id="{00000000-0008-0000-1600-000037060000}"/>
            </a:ext>
          </a:extLst>
        </xdr:cNvPr>
        <xdr:cNvSpPr/>
      </xdr:nvSpPr>
      <xdr:spPr>
        <a:xfrm>
          <a:off x="4843800" y="3076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19</xdr:row>
      <xdr:rowOff>73080</xdr:rowOff>
    </xdr:from>
    <xdr:to>
      <xdr:col>9</xdr:col>
      <xdr:colOff>46800</xdr:colOff>
      <xdr:row>19</xdr:row>
      <xdr:rowOff>110520</xdr:rowOff>
    </xdr:to>
    <xdr:sp macro="" textlink="">
      <xdr:nvSpPr>
        <xdr:cNvPr id="1592" name="Text Box 7">
          <a:extLst>
            <a:ext uri="{FF2B5EF4-FFF2-40B4-BE49-F238E27FC236}">
              <a16:creationId xmlns:a16="http://schemas.microsoft.com/office/drawing/2014/main" id="{00000000-0008-0000-1600-000038060000}"/>
            </a:ext>
          </a:extLst>
        </xdr:cNvPr>
        <xdr:cNvSpPr/>
      </xdr:nvSpPr>
      <xdr:spPr>
        <a:xfrm>
          <a:off x="2646720" y="3076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19</xdr:row>
      <xdr:rowOff>73080</xdr:rowOff>
    </xdr:from>
    <xdr:to>
      <xdr:col>15</xdr:col>
      <xdr:colOff>389880</xdr:colOff>
      <xdr:row>19</xdr:row>
      <xdr:rowOff>110520</xdr:rowOff>
    </xdr:to>
    <xdr:sp macro="" textlink="">
      <xdr:nvSpPr>
        <xdr:cNvPr id="1593" name="Text Box 8">
          <a:extLst>
            <a:ext uri="{FF2B5EF4-FFF2-40B4-BE49-F238E27FC236}">
              <a16:creationId xmlns:a16="http://schemas.microsoft.com/office/drawing/2014/main" id="{00000000-0008-0000-1600-000039060000}"/>
            </a:ext>
          </a:extLst>
        </xdr:cNvPr>
        <xdr:cNvSpPr/>
      </xdr:nvSpPr>
      <xdr:spPr>
        <a:xfrm>
          <a:off x="4843800" y="3076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19</xdr:row>
      <xdr:rowOff>73080</xdr:rowOff>
    </xdr:from>
    <xdr:to>
      <xdr:col>8</xdr:col>
      <xdr:colOff>380550</xdr:colOff>
      <xdr:row>20</xdr:row>
      <xdr:rowOff>159945</xdr:rowOff>
    </xdr:to>
    <xdr:sp macro="" textlink="">
      <xdr:nvSpPr>
        <xdr:cNvPr id="1594" name="Text Box 23">
          <a:extLst>
            <a:ext uri="{FF2B5EF4-FFF2-40B4-BE49-F238E27FC236}">
              <a16:creationId xmlns:a16="http://schemas.microsoft.com/office/drawing/2014/main" id="{00000000-0008-0000-1600-00003A060000}"/>
            </a:ext>
          </a:extLst>
        </xdr:cNvPr>
        <xdr:cNvSpPr/>
      </xdr:nvSpPr>
      <xdr:spPr>
        <a:xfrm>
          <a:off x="2618280" y="3076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19</xdr:row>
      <xdr:rowOff>73080</xdr:rowOff>
    </xdr:from>
    <xdr:to>
      <xdr:col>8</xdr:col>
      <xdr:colOff>380550</xdr:colOff>
      <xdr:row>20</xdr:row>
      <xdr:rowOff>159945</xdr:rowOff>
    </xdr:to>
    <xdr:sp macro="" textlink="">
      <xdr:nvSpPr>
        <xdr:cNvPr id="1595" name="Text Box 23">
          <a:extLst>
            <a:ext uri="{FF2B5EF4-FFF2-40B4-BE49-F238E27FC236}">
              <a16:creationId xmlns:a16="http://schemas.microsoft.com/office/drawing/2014/main" id="{00000000-0008-0000-1600-00003B060000}"/>
            </a:ext>
          </a:extLst>
        </xdr:cNvPr>
        <xdr:cNvSpPr/>
      </xdr:nvSpPr>
      <xdr:spPr>
        <a:xfrm>
          <a:off x="2618280" y="3076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1596" name="Text Box 23">
          <a:extLst>
            <a:ext uri="{FF2B5EF4-FFF2-40B4-BE49-F238E27FC236}">
              <a16:creationId xmlns:a16="http://schemas.microsoft.com/office/drawing/2014/main" id="{00000000-0008-0000-1600-00003C060000}"/>
            </a:ext>
          </a:extLst>
        </xdr:cNvPr>
        <xdr:cNvSpPr/>
      </xdr:nvSpPr>
      <xdr:spPr>
        <a:xfrm>
          <a:off x="261828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1597" name="Text Box 23">
          <a:extLst>
            <a:ext uri="{FF2B5EF4-FFF2-40B4-BE49-F238E27FC236}">
              <a16:creationId xmlns:a16="http://schemas.microsoft.com/office/drawing/2014/main" id="{00000000-0008-0000-1600-00003D060000}"/>
            </a:ext>
          </a:extLst>
        </xdr:cNvPr>
        <xdr:cNvSpPr/>
      </xdr:nvSpPr>
      <xdr:spPr>
        <a:xfrm>
          <a:off x="261828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1598" name="Text Box 23">
          <a:extLst>
            <a:ext uri="{FF2B5EF4-FFF2-40B4-BE49-F238E27FC236}">
              <a16:creationId xmlns:a16="http://schemas.microsoft.com/office/drawing/2014/main" id="{00000000-0008-0000-1600-00003E060000}"/>
            </a:ext>
          </a:extLst>
        </xdr:cNvPr>
        <xdr:cNvSpPr/>
      </xdr:nvSpPr>
      <xdr:spPr>
        <a:xfrm>
          <a:off x="261828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1599" name="Text Box 23">
          <a:extLst>
            <a:ext uri="{FF2B5EF4-FFF2-40B4-BE49-F238E27FC236}">
              <a16:creationId xmlns:a16="http://schemas.microsoft.com/office/drawing/2014/main" id="{00000000-0008-0000-1600-00003F060000}"/>
            </a:ext>
          </a:extLst>
        </xdr:cNvPr>
        <xdr:cNvSpPr/>
      </xdr:nvSpPr>
      <xdr:spPr>
        <a:xfrm>
          <a:off x="261828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600" name="Text Box 1">
          <a:extLst>
            <a:ext uri="{FF2B5EF4-FFF2-40B4-BE49-F238E27FC236}">
              <a16:creationId xmlns:a16="http://schemas.microsoft.com/office/drawing/2014/main" id="{00000000-0008-0000-1600-00004006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601" name="Text Box 3">
          <a:extLst>
            <a:ext uri="{FF2B5EF4-FFF2-40B4-BE49-F238E27FC236}">
              <a16:creationId xmlns:a16="http://schemas.microsoft.com/office/drawing/2014/main" id="{00000000-0008-0000-1600-00004106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602" name="Text Box 5">
          <a:extLst>
            <a:ext uri="{FF2B5EF4-FFF2-40B4-BE49-F238E27FC236}">
              <a16:creationId xmlns:a16="http://schemas.microsoft.com/office/drawing/2014/main" id="{00000000-0008-0000-1600-00004206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603" name="Text Box 7">
          <a:extLst>
            <a:ext uri="{FF2B5EF4-FFF2-40B4-BE49-F238E27FC236}">
              <a16:creationId xmlns:a16="http://schemas.microsoft.com/office/drawing/2014/main" id="{00000000-0008-0000-1600-00004306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604" name="Text Box 9">
          <a:extLst>
            <a:ext uri="{FF2B5EF4-FFF2-40B4-BE49-F238E27FC236}">
              <a16:creationId xmlns:a16="http://schemas.microsoft.com/office/drawing/2014/main" id="{00000000-0008-0000-1600-00004406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605" name="Text Box 11">
          <a:extLst>
            <a:ext uri="{FF2B5EF4-FFF2-40B4-BE49-F238E27FC236}">
              <a16:creationId xmlns:a16="http://schemas.microsoft.com/office/drawing/2014/main" id="{00000000-0008-0000-1600-00004506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606" name="Text Box 13">
          <a:extLst>
            <a:ext uri="{FF2B5EF4-FFF2-40B4-BE49-F238E27FC236}">
              <a16:creationId xmlns:a16="http://schemas.microsoft.com/office/drawing/2014/main" id="{00000000-0008-0000-1600-00004606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607" name="Text Box 15">
          <a:extLst>
            <a:ext uri="{FF2B5EF4-FFF2-40B4-BE49-F238E27FC236}">
              <a16:creationId xmlns:a16="http://schemas.microsoft.com/office/drawing/2014/main" id="{00000000-0008-0000-1600-00004706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608" name="Text Box 17">
          <a:extLst>
            <a:ext uri="{FF2B5EF4-FFF2-40B4-BE49-F238E27FC236}">
              <a16:creationId xmlns:a16="http://schemas.microsoft.com/office/drawing/2014/main" id="{00000000-0008-0000-1600-00004806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609" name="Text Box 19">
          <a:extLst>
            <a:ext uri="{FF2B5EF4-FFF2-40B4-BE49-F238E27FC236}">
              <a16:creationId xmlns:a16="http://schemas.microsoft.com/office/drawing/2014/main" id="{00000000-0008-0000-1600-00004906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610" name="Text Box 21">
          <a:extLst>
            <a:ext uri="{FF2B5EF4-FFF2-40B4-BE49-F238E27FC236}">
              <a16:creationId xmlns:a16="http://schemas.microsoft.com/office/drawing/2014/main" id="{00000000-0008-0000-1600-00004A06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1611" name="Text Box 23">
          <a:extLst>
            <a:ext uri="{FF2B5EF4-FFF2-40B4-BE49-F238E27FC236}">
              <a16:creationId xmlns:a16="http://schemas.microsoft.com/office/drawing/2014/main" id="{00000000-0008-0000-1600-00004B060000}"/>
            </a:ext>
          </a:extLst>
        </xdr:cNvPr>
        <xdr:cNvSpPr/>
      </xdr:nvSpPr>
      <xdr:spPr>
        <a:xfrm>
          <a:off x="261828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1612" name="Text Box 23">
          <a:extLst>
            <a:ext uri="{FF2B5EF4-FFF2-40B4-BE49-F238E27FC236}">
              <a16:creationId xmlns:a16="http://schemas.microsoft.com/office/drawing/2014/main" id="{00000000-0008-0000-1600-00004C060000}"/>
            </a:ext>
          </a:extLst>
        </xdr:cNvPr>
        <xdr:cNvSpPr/>
      </xdr:nvSpPr>
      <xdr:spPr>
        <a:xfrm>
          <a:off x="261828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613" name="Text Box 1">
          <a:extLst>
            <a:ext uri="{FF2B5EF4-FFF2-40B4-BE49-F238E27FC236}">
              <a16:creationId xmlns:a16="http://schemas.microsoft.com/office/drawing/2014/main" id="{00000000-0008-0000-1600-00004D06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614" name="Text Box 3">
          <a:extLst>
            <a:ext uri="{FF2B5EF4-FFF2-40B4-BE49-F238E27FC236}">
              <a16:creationId xmlns:a16="http://schemas.microsoft.com/office/drawing/2014/main" id="{00000000-0008-0000-1600-00004E06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615" name="Text Box 5">
          <a:extLst>
            <a:ext uri="{FF2B5EF4-FFF2-40B4-BE49-F238E27FC236}">
              <a16:creationId xmlns:a16="http://schemas.microsoft.com/office/drawing/2014/main" id="{00000000-0008-0000-1600-00004F06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616" name="Text Box 7">
          <a:extLst>
            <a:ext uri="{FF2B5EF4-FFF2-40B4-BE49-F238E27FC236}">
              <a16:creationId xmlns:a16="http://schemas.microsoft.com/office/drawing/2014/main" id="{00000000-0008-0000-1600-00005006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617" name="Text Box 9">
          <a:extLst>
            <a:ext uri="{FF2B5EF4-FFF2-40B4-BE49-F238E27FC236}">
              <a16:creationId xmlns:a16="http://schemas.microsoft.com/office/drawing/2014/main" id="{00000000-0008-0000-1600-00005106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618" name="Text Box 11">
          <a:extLst>
            <a:ext uri="{FF2B5EF4-FFF2-40B4-BE49-F238E27FC236}">
              <a16:creationId xmlns:a16="http://schemas.microsoft.com/office/drawing/2014/main" id="{00000000-0008-0000-1600-00005206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619" name="Text Box 13">
          <a:extLst>
            <a:ext uri="{FF2B5EF4-FFF2-40B4-BE49-F238E27FC236}">
              <a16:creationId xmlns:a16="http://schemas.microsoft.com/office/drawing/2014/main" id="{00000000-0008-0000-1600-00005306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620" name="Text Box 15">
          <a:extLst>
            <a:ext uri="{FF2B5EF4-FFF2-40B4-BE49-F238E27FC236}">
              <a16:creationId xmlns:a16="http://schemas.microsoft.com/office/drawing/2014/main" id="{00000000-0008-0000-1600-00005406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621" name="Text Box 17">
          <a:extLst>
            <a:ext uri="{FF2B5EF4-FFF2-40B4-BE49-F238E27FC236}">
              <a16:creationId xmlns:a16="http://schemas.microsoft.com/office/drawing/2014/main" id="{00000000-0008-0000-1600-00005506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622" name="Text Box 19">
          <a:extLst>
            <a:ext uri="{FF2B5EF4-FFF2-40B4-BE49-F238E27FC236}">
              <a16:creationId xmlns:a16="http://schemas.microsoft.com/office/drawing/2014/main" id="{00000000-0008-0000-1600-00005606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1623" name="Text Box 21">
          <a:extLst>
            <a:ext uri="{FF2B5EF4-FFF2-40B4-BE49-F238E27FC236}">
              <a16:creationId xmlns:a16="http://schemas.microsoft.com/office/drawing/2014/main" id="{00000000-0008-0000-1600-00005706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1624" name="Text Box 23">
          <a:extLst>
            <a:ext uri="{FF2B5EF4-FFF2-40B4-BE49-F238E27FC236}">
              <a16:creationId xmlns:a16="http://schemas.microsoft.com/office/drawing/2014/main" id="{00000000-0008-0000-1600-000058060000}"/>
            </a:ext>
          </a:extLst>
        </xdr:cNvPr>
        <xdr:cNvSpPr/>
      </xdr:nvSpPr>
      <xdr:spPr>
        <a:xfrm>
          <a:off x="261828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25" name="Text Box 1">
          <a:extLst>
            <a:ext uri="{FF2B5EF4-FFF2-40B4-BE49-F238E27FC236}">
              <a16:creationId xmlns:a16="http://schemas.microsoft.com/office/drawing/2014/main" id="{00000000-0008-0000-1600-000059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26" name="Text Box 3">
          <a:extLst>
            <a:ext uri="{FF2B5EF4-FFF2-40B4-BE49-F238E27FC236}">
              <a16:creationId xmlns:a16="http://schemas.microsoft.com/office/drawing/2014/main" id="{00000000-0008-0000-1600-00005A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27" name="Text Box 5">
          <a:extLst>
            <a:ext uri="{FF2B5EF4-FFF2-40B4-BE49-F238E27FC236}">
              <a16:creationId xmlns:a16="http://schemas.microsoft.com/office/drawing/2014/main" id="{00000000-0008-0000-1600-00005B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28" name="Text Box 7">
          <a:extLst>
            <a:ext uri="{FF2B5EF4-FFF2-40B4-BE49-F238E27FC236}">
              <a16:creationId xmlns:a16="http://schemas.microsoft.com/office/drawing/2014/main" id="{00000000-0008-0000-1600-00005C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29" name="Text Box 9">
          <a:extLst>
            <a:ext uri="{FF2B5EF4-FFF2-40B4-BE49-F238E27FC236}">
              <a16:creationId xmlns:a16="http://schemas.microsoft.com/office/drawing/2014/main" id="{00000000-0008-0000-1600-00005D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30" name="Text Box 11">
          <a:extLst>
            <a:ext uri="{FF2B5EF4-FFF2-40B4-BE49-F238E27FC236}">
              <a16:creationId xmlns:a16="http://schemas.microsoft.com/office/drawing/2014/main" id="{00000000-0008-0000-1600-00005E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31" name="Text Box 13">
          <a:extLst>
            <a:ext uri="{FF2B5EF4-FFF2-40B4-BE49-F238E27FC236}">
              <a16:creationId xmlns:a16="http://schemas.microsoft.com/office/drawing/2014/main" id="{00000000-0008-0000-1600-00005F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32" name="Text Box 15">
          <a:extLst>
            <a:ext uri="{FF2B5EF4-FFF2-40B4-BE49-F238E27FC236}">
              <a16:creationId xmlns:a16="http://schemas.microsoft.com/office/drawing/2014/main" id="{00000000-0008-0000-1600-000060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33" name="Text Box 17">
          <a:extLst>
            <a:ext uri="{FF2B5EF4-FFF2-40B4-BE49-F238E27FC236}">
              <a16:creationId xmlns:a16="http://schemas.microsoft.com/office/drawing/2014/main" id="{00000000-0008-0000-1600-000061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34" name="Text Box 19">
          <a:extLst>
            <a:ext uri="{FF2B5EF4-FFF2-40B4-BE49-F238E27FC236}">
              <a16:creationId xmlns:a16="http://schemas.microsoft.com/office/drawing/2014/main" id="{00000000-0008-0000-1600-000062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35" name="Text Box 21">
          <a:extLst>
            <a:ext uri="{FF2B5EF4-FFF2-40B4-BE49-F238E27FC236}">
              <a16:creationId xmlns:a16="http://schemas.microsoft.com/office/drawing/2014/main" id="{00000000-0008-0000-1600-000063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36" name="Text Box 23">
          <a:extLst>
            <a:ext uri="{FF2B5EF4-FFF2-40B4-BE49-F238E27FC236}">
              <a16:creationId xmlns:a16="http://schemas.microsoft.com/office/drawing/2014/main" id="{00000000-0008-0000-1600-000064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37" name="Text Box 1">
          <a:extLst>
            <a:ext uri="{FF2B5EF4-FFF2-40B4-BE49-F238E27FC236}">
              <a16:creationId xmlns:a16="http://schemas.microsoft.com/office/drawing/2014/main" id="{00000000-0008-0000-1600-000065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38" name="Text Box 3">
          <a:extLst>
            <a:ext uri="{FF2B5EF4-FFF2-40B4-BE49-F238E27FC236}">
              <a16:creationId xmlns:a16="http://schemas.microsoft.com/office/drawing/2014/main" id="{00000000-0008-0000-1600-000066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39" name="Text Box 5">
          <a:extLst>
            <a:ext uri="{FF2B5EF4-FFF2-40B4-BE49-F238E27FC236}">
              <a16:creationId xmlns:a16="http://schemas.microsoft.com/office/drawing/2014/main" id="{00000000-0008-0000-1600-000067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40" name="Text Box 7">
          <a:extLst>
            <a:ext uri="{FF2B5EF4-FFF2-40B4-BE49-F238E27FC236}">
              <a16:creationId xmlns:a16="http://schemas.microsoft.com/office/drawing/2014/main" id="{00000000-0008-0000-1600-000068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41" name="Text Box 9">
          <a:extLst>
            <a:ext uri="{FF2B5EF4-FFF2-40B4-BE49-F238E27FC236}">
              <a16:creationId xmlns:a16="http://schemas.microsoft.com/office/drawing/2014/main" id="{00000000-0008-0000-1600-000069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42" name="Text Box 11">
          <a:extLst>
            <a:ext uri="{FF2B5EF4-FFF2-40B4-BE49-F238E27FC236}">
              <a16:creationId xmlns:a16="http://schemas.microsoft.com/office/drawing/2014/main" id="{00000000-0008-0000-1600-00006A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43" name="Text Box 13">
          <a:extLst>
            <a:ext uri="{FF2B5EF4-FFF2-40B4-BE49-F238E27FC236}">
              <a16:creationId xmlns:a16="http://schemas.microsoft.com/office/drawing/2014/main" id="{00000000-0008-0000-1600-00006B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44" name="Text Box 15">
          <a:extLst>
            <a:ext uri="{FF2B5EF4-FFF2-40B4-BE49-F238E27FC236}">
              <a16:creationId xmlns:a16="http://schemas.microsoft.com/office/drawing/2014/main" id="{00000000-0008-0000-1600-00006C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45" name="Text Box 17">
          <a:extLst>
            <a:ext uri="{FF2B5EF4-FFF2-40B4-BE49-F238E27FC236}">
              <a16:creationId xmlns:a16="http://schemas.microsoft.com/office/drawing/2014/main" id="{00000000-0008-0000-1600-00006D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46" name="Text Box 19">
          <a:extLst>
            <a:ext uri="{FF2B5EF4-FFF2-40B4-BE49-F238E27FC236}">
              <a16:creationId xmlns:a16="http://schemas.microsoft.com/office/drawing/2014/main" id="{00000000-0008-0000-1600-00006E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47" name="Text Box 21">
          <a:extLst>
            <a:ext uri="{FF2B5EF4-FFF2-40B4-BE49-F238E27FC236}">
              <a16:creationId xmlns:a16="http://schemas.microsoft.com/office/drawing/2014/main" id="{00000000-0008-0000-1600-00006F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48" name="Text Box 23">
          <a:extLst>
            <a:ext uri="{FF2B5EF4-FFF2-40B4-BE49-F238E27FC236}">
              <a16:creationId xmlns:a16="http://schemas.microsoft.com/office/drawing/2014/main" id="{00000000-0008-0000-1600-000070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649" name="Text Box 1">
          <a:extLst>
            <a:ext uri="{FF2B5EF4-FFF2-40B4-BE49-F238E27FC236}">
              <a16:creationId xmlns:a16="http://schemas.microsoft.com/office/drawing/2014/main" id="{00000000-0008-0000-1600-000071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650" name="Text Box 3">
          <a:extLst>
            <a:ext uri="{FF2B5EF4-FFF2-40B4-BE49-F238E27FC236}">
              <a16:creationId xmlns:a16="http://schemas.microsoft.com/office/drawing/2014/main" id="{00000000-0008-0000-1600-000072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651" name="Text Box 5">
          <a:extLst>
            <a:ext uri="{FF2B5EF4-FFF2-40B4-BE49-F238E27FC236}">
              <a16:creationId xmlns:a16="http://schemas.microsoft.com/office/drawing/2014/main" id="{00000000-0008-0000-1600-000073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652" name="Text Box 7">
          <a:extLst>
            <a:ext uri="{FF2B5EF4-FFF2-40B4-BE49-F238E27FC236}">
              <a16:creationId xmlns:a16="http://schemas.microsoft.com/office/drawing/2014/main" id="{00000000-0008-0000-1600-000074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653" name="Text Box 9">
          <a:extLst>
            <a:ext uri="{FF2B5EF4-FFF2-40B4-BE49-F238E27FC236}">
              <a16:creationId xmlns:a16="http://schemas.microsoft.com/office/drawing/2014/main" id="{00000000-0008-0000-1600-000075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654" name="Text Box 11">
          <a:extLst>
            <a:ext uri="{FF2B5EF4-FFF2-40B4-BE49-F238E27FC236}">
              <a16:creationId xmlns:a16="http://schemas.microsoft.com/office/drawing/2014/main" id="{00000000-0008-0000-1600-000076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655" name="Text Box 13">
          <a:extLst>
            <a:ext uri="{FF2B5EF4-FFF2-40B4-BE49-F238E27FC236}">
              <a16:creationId xmlns:a16="http://schemas.microsoft.com/office/drawing/2014/main" id="{00000000-0008-0000-1600-000077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656" name="Text Box 15">
          <a:extLst>
            <a:ext uri="{FF2B5EF4-FFF2-40B4-BE49-F238E27FC236}">
              <a16:creationId xmlns:a16="http://schemas.microsoft.com/office/drawing/2014/main" id="{00000000-0008-0000-1600-000078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657" name="Text Box 17">
          <a:extLst>
            <a:ext uri="{FF2B5EF4-FFF2-40B4-BE49-F238E27FC236}">
              <a16:creationId xmlns:a16="http://schemas.microsoft.com/office/drawing/2014/main" id="{00000000-0008-0000-1600-000079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658" name="Text Box 19">
          <a:extLst>
            <a:ext uri="{FF2B5EF4-FFF2-40B4-BE49-F238E27FC236}">
              <a16:creationId xmlns:a16="http://schemas.microsoft.com/office/drawing/2014/main" id="{00000000-0008-0000-1600-00007A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659" name="Text Box 21">
          <a:extLst>
            <a:ext uri="{FF2B5EF4-FFF2-40B4-BE49-F238E27FC236}">
              <a16:creationId xmlns:a16="http://schemas.microsoft.com/office/drawing/2014/main" id="{00000000-0008-0000-1600-00007B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660" name="Text Box 23">
          <a:extLst>
            <a:ext uri="{FF2B5EF4-FFF2-40B4-BE49-F238E27FC236}">
              <a16:creationId xmlns:a16="http://schemas.microsoft.com/office/drawing/2014/main" id="{00000000-0008-0000-1600-00007C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61" name="Text Box 1">
          <a:extLst>
            <a:ext uri="{FF2B5EF4-FFF2-40B4-BE49-F238E27FC236}">
              <a16:creationId xmlns:a16="http://schemas.microsoft.com/office/drawing/2014/main" id="{00000000-0008-0000-1600-00007D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62" name="Text Box 3">
          <a:extLst>
            <a:ext uri="{FF2B5EF4-FFF2-40B4-BE49-F238E27FC236}">
              <a16:creationId xmlns:a16="http://schemas.microsoft.com/office/drawing/2014/main" id="{00000000-0008-0000-1600-00007E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63" name="Text Box 5">
          <a:extLst>
            <a:ext uri="{FF2B5EF4-FFF2-40B4-BE49-F238E27FC236}">
              <a16:creationId xmlns:a16="http://schemas.microsoft.com/office/drawing/2014/main" id="{00000000-0008-0000-1600-00007F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64" name="Text Box 7">
          <a:extLst>
            <a:ext uri="{FF2B5EF4-FFF2-40B4-BE49-F238E27FC236}">
              <a16:creationId xmlns:a16="http://schemas.microsoft.com/office/drawing/2014/main" id="{00000000-0008-0000-1600-000080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65" name="Text Box 9">
          <a:extLst>
            <a:ext uri="{FF2B5EF4-FFF2-40B4-BE49-F238E27FC236}">
              <a16:creationId xmlns:a16="http://schemas.microsoft.com/office/drawing/2014/main" id="{00000000-0008-0000-1600-000081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66" name="Text Box 11">
          <a:extLst>
            <a:ext uri="{FF2B5EF4-FFF2-40B4-BE49-F238E27FC236}">
              <a16:creationId xmlns:a16="http://schemas.microsoft.com/office/drawing/2014/main" id="{00000000-0008-0000-1600-000082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67" name="Text Box 13">
          <a:extLst>
            <a:ext uri="{FF2B5EF4-FFF2-40B4-BE49-F238E27FC236}">
              <a16:creationId xmlns:a16="http://schemas.microsoft.com/office/drawing/2014/main" id="{00000000-0008-0000-1600-000083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68" name="Text Box 15">
          <a:extLst>
            <a:ext uri="{FF2B5EF4-FFF2-40B4-BE49-F238E27FC236}">
              <a16:creationId xmlns:a16="http://schemas.microsoft.com/office/drawing/2014/main" id="{00000000-0008-0000-1600-000084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69" name="Text Box 17">
          <a:extLst>
            <a:ext uri="{FF2B5EF4-FFF2-40B4-BE49-F238E27FC236}">
              <a16:creationId xmlns:a16="http://schemas.microsoft.com/office/drawing/2014/main" id="{00000000-0008-0000-1600-000085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70" name="Text Box 19">
          <a:extLst>
            <a:ext uri="{FF2B5EF4-FFF2-40B4-BE49-F238E27FC236}">
              <a16:creationId xmlns:a16="http://schemas.microsoft.com/office/drawing/2014/main" id="{00000000-0008-0000-1600-000086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71" name="Text Box 21">
          <a:extLst>
            <a:ext uri="{FF2B5EF4-FFF2-40B4-BE49-F238E27FC236}">
              <a16:creationId xmlns:a16="http://schemas.microsoft.com/office/drawing/2014/main" id="{00000000-0008-0000-1600-000087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72" name="Text Box 23">
          <a:extLst>
            <a:ext uri="{FF2B5EF4-FFF2-40B4-BE49-F238E27FC236}">
              <a16:creationId xmlns:a16="http://schemas.microsoft.com/office/drawing/2014/main" id="{00000000-0008-0000-1600-000088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73" name="Text Box 1">
          <a:extLst>
            <a:ext uri="{FF2B5EF4-FFF2-40B4-BE49-F238E27FC236}">
              <a16:creationId xmlns:a16="http://schemas.microsoft.com/office/drawing/2014/main" id="{00000000-0008-0000-1600-000089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74" name="Text Box 3">
          <a:extLst>
            <a:ext uri="{FF2B5EF4-FFF2-40B4-BE49-F238E27FC236}">
              <a16:creationId xmlns:a16="http://schemas.microsoft.com/office/drawing/2014/main" id="{00000000-0008-0000-1600-00008A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75" name="Text Box 5">
          <a:extLst>
            <a:ext uri="{FF2B5EF4-FFF2-40B4-BE49-F238E27FC236}">
              <a16:creationId xmlns:a16="http://schemas.microsoft.com/office/drawing/2014/main" id="{00000000-0008-0000-1600-00008B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76" name="Text Box 7">
          <a:extLst>
            <a:ext uri="{FF2B5EF4-FFF2-40B4-BE49-F238E27FC236}">
              <a16:creationId xmlns:a16="http://schemas.microsoft.com/office/drawing/2014/main" id="{00000000-0008-0000-1600-00008C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77" name="Text Box 9">
          <a:extLst>
            <a:ext uri="{FF2B5EF4-FFF2-40B4-BE49-F238E27FC236}">
              <a16:creationId xmlns:a16="http://schemas.microsoft.com/office/drawing/2014/main" id="{00000000-0008-0000-1600-00008D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78" name="Text Box 11">
          <a:extLst>
            <a:ext uri="{FF2B5EF4-FFF2-40B4-BE49-F238E27FC236}">
              <a16:creationId xmlns:a16="http://schemas.microsoft.com/office/drawing/2014/main" id="{00000000-0008-0000-1600-00008E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79" name="Text Box 13">
          <a:extLst>
            <a:ext uri="{FF2B5EF4-FFF2-40B4-BE49-F238E27FC236}">
              <a16:creationId xmlns:a16="http://schemas.microsoft.com/office/drawing/2014/main" id="{00000000-0008-0000-1600-00008F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80" name="Text Box 15">
          <a:extLst>
            <a:ext uri="{FF2B5EF4-FFF2-40B4-BE49-F238E27FC236}">
              <a16:creationId xmlns:a16="http://schemas.microsoft.com/office/drawing/2014/main" id="{00000000-0008-0000-1600-000090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81" name="Text Box 17">
          <a:extLst>
            <a:ext uri="{FF2B5EF4-FFF2-40B4-BE49-F238E27FC236}">
              <a16:creationId xmlns:a16="http://schemas.microsoft.com/office/drawing/2014/main" id="{00000000-0008-0000-1600-000091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82" name="Text Box 19">
          <a:extLst>
            <a:ext uri="{FF2B5EF4-FFF2-40B4-BE49-F238E27FC236}">
              <a16:creationId xmlns:a16="http://schemas.microsoft.com/office/drawing/2014/main" id="{00000000-0008-0000-1600-000092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83" name="Text Box 21">
          <a:extLst>
            <a:ext uri="{FF2B5EF4-FFF2-40B4-BE49-F238E27FC236}">
              <a16:creationId xmlns:a16="http://schemas.microsoft.com/office/drawing/2014/main" id="{00000000-0008-0000-1600-000093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84" name="Text Box 23">
          <a:extLst>
            <a:ext uri="{FF2B5EF4-FFF2-40B4-BE49-F238E27FC236}">
              <a16:creationId xmlns:a16="http://schemas.microsoft.com/office/drawing/2014/main" id="{00000000-0008-0000-1600-000094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85" name="Text Box 1">
          <a:extLst>
            <a:ext uri="{FF2B5EF4-FFF2-40B4-BE49-F238E27FC236}">
              <a16:creationId xmlns:a16="http://schemas.microsoft.com/office/drawing/2014/main" id="{00000000-0008-0000-1600-000095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86" name="Text Box 3">
          <a:extLst>
            <a:ext uri="{FF2B5EF4-FFF2-40B4-BE49-F238E27FC236}">
              <a16:creationId xmlns:a16="http://schemas.microsoft.com/office/drawing/2014/main" id="{00000000-0008-0000-1600-000096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87" name="Text Box 5">
          <a:extLst>
            <a:ext uri="{FF2B5EF4-FFF2-40B4-BE49-F238E27FC236}">
              <a16:creationId xmlns:a16="http://schemas.microsoft.com/office/drawing/2014/main" id="{00000000-0008-0000-1600-000097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88" name="Text Box 7">
          <a:extLst>
            <a:ext uri="{FF2B5EF4-FFF2-40B4-BE49-F238E27FC236}">
              <a16:creationId xmlns:a16="http://schemas.microsoft.com/office/drawing/2014/main" id="{00000000-0008-0000-1600-000098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89" name="Text Box 9">
          <a:extLst>
            <a:ext uri="{FF2B5EF4-FFF2-40B4-BE49-F238E27FC236}">
              <a16:creationId xmlns:a16="http://schemas.microsoft.com/office/drawing/2014/main" id="{00000000-0008-0000-1600-000099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90" name="Text Box 11">
          <a:extLst>
            <a:ext uri="{FF2B5EF4-FFF2-40B4-BE49-F238E27FC236}">
              <a16:creationId xmlns:a16="http://schemas.microsoft.com/office/drawing/2014/main" id="{00000000-0008-0000-1600-00009A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91" name="Text Box 13">
          <a:extLst>
            <a:ext uri="{FF2B5EF4-FFF2-40B4-BE49-F238E27FC236}">
              <a16:creationId xmlns:a16="http://schemas.microsoft.com/office/drawing/2014/main" id="{00000000-0008-0000-1600-00009B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92" name="Text Box 15">
          <a:extLst>
            <a:ext uri="{FF2B5EF4-FFF2-40B4-BE49-F238E27FC236}">
              <a16:creationId xmlns:a16="http://schemas.microsoft.com/office/drawing/2014/main" id="{00000000-0008-0000-1600-00009C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93" name="Text Box 17">
          <a:extLst>
            <a:ext uri="{FF2B5EF4-FFF2-40B4-BE49-F238E27FC236}">
              <a16:creationId xmlns:a16="http://schemas.microsoft.com/office/drawing/2014/main" id="{00000000-0008-0000-1600-00009D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94" name="Text Box 19">
          <a:extLst>
            <a:ext uri="{FF2B5EF4-FFF2-40B4-BE49-F238E27FC236}">
              <a16:creationId xmlns:a16="http://schemas.microsoft.com/office/drawing/2014/main" id="{00000000-0008-0000-1600-00009E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95" name="Text Box 21">
          <a:extLst>
            <a:ext uri="{FF2B5EF4-FFF2-40B4-BE49-F238E27FC236}">
              <a16:creationId xmlns:a16="http://schemas.microsoft.com/office/drawing/2014/main" id="{00000000-0008-0000-1600-00009F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96" name="Text Box 23">
          <a:extLst>
            <a:ext uri="{FF2B5EF4-FFF2-40B4-BE49-F238E27FC236}">
              <a16:creationId xmlns:a16="http://schemas.microsoft.com/office/drawing/2014/main" id="{00000000-0008-0000-1600-0000A0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97" name="Text Box 1">
          <a:extLst>
            <a:ext uri="{FF2B5EF4-FFF2-40B4-BE49-F238E27FC236}">
              <a16:creationId xmlns:a16="http://schemas.microsoft.com/office/drawing/2014/main" id="{00000000-0008-0000-1600-0000A1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00000000-0008-0000-1600-0000A206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699" name="Text Box 3">
          <a:extLst>
            <a:ext uri="{FF2B5EF4-FFF2-40B4-BE49-F238E27FC236}">
              <a16:creationId xmlns:a16="http://schemas.microsoft.com/office/drawing/2014/main" id="{00000000-0008-0000-1600-0000A3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700" name="Text Box 4">
          <a:extLst>
            <a:ext uri="{FF2B5EF4-FFF2-40B4-BE49-F238E27FC236}">
              <a16:creationId xmlns:a16="http://schemas.microsoft.com/office/drawing/2014/main" id="{00000000-0008-0000-1600-0000A406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01" name="Text Box 5">
          <a:extLst>
            <a:ext uri="{FF2B5EF4-FFF2-40B4-BE49-F238E27FC236}">
              <a16:creationId xmlns:a16="http://schemas.microsoft.com/office/drawing/2014/main" id="{00000000-0008-0000-1600-0000A5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702" name="Text Box 6">
          <a:extLst>
            <a:ext uri="{FF2B5EF4-FFF2-40B4-BE49-F238E27FC236}">
              <a16:creationId xmlns:a16="http://schemas.microsoft.com/office/drawing/2014/main" id="{00000000-0008-0000-1600-0000A606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03" name="Text Box 7">
          <a:extLst>
            <a:ext uri="{FF2B5EF4-FFF2-40B4-BE49-F238E27FC236}">
              <a16:creationId xmlns:a16="http://schemas.microsoft.com/office/drawing/2014/main" id="{00000000-0008-0000-1600-0000A7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704" name="Text Box 8">
          <a:extLst>
            <a:ext uri="{FF2B5EF4-FFF2-40B4-BE49-F238E27FC236}">
              <a16:creationId xmlns:a16="http://schemas.microsoft.com/office/drawing/2014/main" id="{00000000-0008-0000-1600-0000A806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05" name="Text Box 9">
          <a:extLst>
            <a:ext uri="{FF2B5EF4-FFF2-40B4-BE49-F238E27FC236}">
              <a16:creationId xmlns:a16="http://schemas.microsoft.com/office/drawing/2014/main" id="{00000000-0008-0000-1600-0000A9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706" name="Text Box 10">
          <a:extLst>
            <a:ext uri="{FF2B5EF4-FFF2-40B4-BE49-F238E27FC236}">
              <a16:creationId xmlns:a16="http://schemas.microsoft.com/office/drawing/2014/main" id="{00000000-0008-0000-1600-0000AA06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07" name="Text Box 11">
          <a:extLst>
            <a:ext uri="{FF2B5EF4-FFF2-40B4-BE49-F238E27FC236}">
              <a16:creationId xmlns:a16="http://schemas.microsoft.com/office/drawing/2014/main" id="{00000000-0008-0000-1600-0000AB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708" name="Text Box 12">
          <a:extLst>
            <a:ext uri="{FF2B5EF4-FFF2-40B4-BE49-F238E27FC236}">
              <a16:creationId xmlns:a16="http://schemas.microsoft.com/office/drawing/2014/main" id="{00000000-0008-0000-1600-0000AC06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09" name="Text Box 13">
          <a:extLst>
            <a:ext uri="{FF2B5EF4-FFF2-40B4-BE49-F238E27FC236}">
              <a16:creationId xmlns:a16="http://schemas.microsoft.com/office/drawing/2014/main" id="{00000000-0008-0000-1600-0000AD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710" name="Text Box 14">
          <a:extLst>
            <a:ext uri="{FF2B5EF4-FFF2-40B4-BE49-F238E27FC236}">
              <a16:creationId xmlns:a16="http://schemas.microsoft.com/office/drawing/2014/main" id="{00000000-0008-0000-1600-0000AE06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11" name="Text Box 15">
          <a:extLst>
            <a:ext uri="{FF2B5EF4-FFF2-40B4-BE49-F238E27FC236}">
              <a16:creationId xmlns:a16="http://schemas.microsoft.com/office/drawing/2014/main" id="{00000000-0008-0000-1600-0000AF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712" name="Text Box 16">
          <a:extLst>
            <a:ext uri="{FF2B5EF4-FFF2-40B4-BE49-F238E27FC236}">
              <a16:creationId xmlns:a16="http://schemas.microsoft.com/office/drawing/2014/main" id="{00000000-0008-0000-1600-0000B006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13" name="Text Box 1">
          <a:extLst>
            <a:ext uri="{FF2B5EF4-FFF2-40B4-BE49-F238E27FC236}">
              <a16:creationId xmlns:a16="http://schemas.microsoft.com/office/drawing/2014/main" id="{00000000-0008-0000-1600-0000B1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00000000-0008-0000-1600-0000B206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15" name="Text Box 3">
          <a:extLst>
            <a:ext uri="{FF2B5EF4-FFF2-40B4-BE49-F238E27FC236}">
              <a16:creationId xmlns:a16="http://schemas.microsoft.com/office/drawing/2014/main" id="{00000000-0008-0000-1600-0000B3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716" name="Text Box 4">
          <a:extLst>
            <a:ext uri="{FF2B5EF4-FFF2-40B4-BE49-F238E27FC236}">
              <a16:creationId xmlns:a16="http://schemas.microsoft.com/office/drawing/2014/main" id="{00000000-0008-0000-1600-0000B406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17" name="Text Box 5">
          <a:extLst>
            <a:ext uri="{FF2B5EF4-FFF2-40B4-BE49-F238E27FC236}">
              <a16:creationId xmlns:a16="http://schemas.microsoft.com/office/drawing/2014/main" id="{00000000-0008-0000-1600-0000B5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718" name="Text Box 6">
          <a:extLst>
            <a:ext uri="{FF2B5EF4-FFF2-40B4-BE49-F238E27FC236}">
              <a16:creationId xmlns:a16="http://schemas.microsoft.com/office/drawing/2014/main" id="{00000000-0008-0000-1600-0000B606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19" name="Text Box 7">
          <a:extLst>
            <a:ext uri="{FF2B5EF4-FFF2-40B4-BE49-F238E27FC236}">
              <a16:creationId xmlns:a16="http://schemas.microsoft.com/office/drawing/2014/main" id="{00000000-0008-0000-1600-0000B7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720" name="Text Box 8">
          <a:extLst>
            <a:ext uri="{FF2B5EF4-FFF2-40B4-BE49-F238E27FC236}">
              <a16:creationId xmlns:a16="http://schemas.microsoft.com/office/drawing/2014/main" id="{00000000-0008-0000-1600-0000B806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21" name="Text Box 9">
          <a:extLst>
            <a:ext uri="{FF2B5EF4-FFF2-40B4-BE49-F238E27FC236}">
              <a16:creationId xmlns:a16="http://schemas.microsoft.com/office/drawing/2014/main" id="{00000000-0008-0000-1600-0000B9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722" name="Text Box 10">
          <a:extLst>
            <a:ext uri="{FF2B5EF4-FFF2-40B4-BE49-F238E27FC236}">
              <a16:creationId xmlns:a16="http://schemas.microsoft.com/office/drawing/2014/main" id="{00000000-0008-0000-1600-0000BA06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23" name="Text Box 11">
          <a:extLst>
            <a:ext uri="{FF2B5EF4-FFF2-40B4-BE49-F238E27FC236}">
              <a16:creationId xmlns:a16="http://schemas.microsoft.com/office/drawing/2014/main" id="{00000000-0008-0000-1600-0000BB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724" name="Text Box 12">
          <a:extLst>
            <a:ext uri="{FF2B5EF4-FFF2-40B4-BE49-F238E27FC236}">
              <a16:creationId xmlns:a16="http://schemas.microsoft.com/office/drawing/2014/main" id="{00000000-0008-0000-1600-0000BC06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25" name="Text Box 13">
          <a:extLst>
            <a:ext uri="{FF2B5EF4-FFF2-40B4-BE49-F238E27FC236}">
              <a16:creationId xmlns:a16="http://schemas.microsoft.com/office/drawing/2014/main" id="{00000000-0008-0000-1600-0000BD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726" name="Text Box 14">
          <a:extLst>
            <a:ext uri="{FF2B5EF4-FFF2-40B4-BE49-F238E27FC236}">
              <a16:creationId xmlns:a16="http://schemas.microsoft.com/office/drawing/2014/main" id="{00000000-0008-0000-1600-0000BE06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27" name="Text Box 15">
          <a:extLst>
            <a:ext uri="{FF2B5EF4-FFF2-40B4-BE49-F238E27FC236}">
              <a16:creationId xmlns:a16="http://schemas.microsoft.com/office/drawing/2014/main" id="{00000000-0008-0000-1600-0000BF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728" name="Text Box 16">
          <a:extLst>
            <a:ext uri="{FF2B5EF4-FFF2-40B4-BE49-F238E27FC236}">
              <a16:creationId xmlns:a16="http://schemas.microsoft.com/office/drawing/2014/main" id="{00000000-0008-0000-1600-0000C006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29" name="Text Box 1">
          <a:extLst>
            <a:ext uri="{FF2B5EF4-FFF2-40B4-BE49-F238E27FC236}">
              <a16:creationId xmlns:a16="http://schemas.microsoft.com/office/drawing/2014/main" id="{00000000-0008-0000-1600-0000C1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30" name="Text Box 3">
          <a:extLst>
            <a:ext uri="{FF2B5EF4-FFF2-40B4-BE49-F238E27FC236}">
              <a16:creationId xmlns:a16="http://schemas.microsoft.com/office/drawing/2014/main" id="{00000000-0008-0000-1600-0000C2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31" name="Text Box 5">
          <a:extLst>
            <a:ext uri="{FF2B5EF4-FFF2-40B4-BE49-F238E27FC236}">
              <a16:creationId xmlns:a16="http://schemas.microsoft.com/office/drawing/2014/main" id="{00000000-0008-0000-1600-0000C3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32" name="Text Box 7">
          <a:extLst>
            <a:ext uri="{FF2B5EF4-FFF2-40B4-BE49-F238E27FC236}">
              <a16:creationId xmlns:a16="http://schemas.microsoft.com/office/drawing/2014/main" id="{00000000-0008-0000-1600-0000C4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33" name="Text Box 9">
          <a:extLst>
            <a:ext uri="{FF2B5EF4-FFF2-40B4-BE49-F238E27FC236}">
              <a16:creationId xmlns:a16="http://schemas.microsoft.com/office/drawing/2014/main" id="{00000000-0008-0000-1600-0000C5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34" name="Text Box 11">
          <a:extLst>
            <a:ext uri="{FF2B5EF4-FFF2-40B4-BE49-F238E27FC236}">
              <a16:creationId xmlns:a16="http://schemas.microsoft.com/office/drawing/2014/main" id="{00000000-0008-0000-1600-0000C6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35" name="Text Box 13">
          <a:extLst>
            <a:ext uri="{FF2B5EF4-FFF2-40B4-BE49-F238E27FC236}">
              <a16:creationId xmlns:a16="http://schemas.microsoft.com/office/drawing/2014/main" id="{00000000-0008-0000-1600-0000C7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36" name="Text Box 15">
          <a:extLst>
            <a:ext uri="{FF2B5EF4-FFF2-40B4-BE49-F238E27FC236}">
              <a16:creationId xmlns:a16="http://schemas.microsoft.com/office/drawing/2014/main" id="{00000000-0008-0000-1600-0000C8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37" name="Text Box 17">
          <a:extLst>
            <a:ext uri="{FF2B5EF4-FFF2-40B4-BE49-F238E27FC236}">
              <a16:creationId xmlns:a16="http://schemas.microsoft.com/office/drawing/2014/main" id="{00000000-0008-0000-1600-0000C9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38" name="Text Box 19">
          <a:extLst>
            <a:ext uri="{FF2B5EF4-FFF2-40B4-BE49-F238E27FC236}">
              <a16:creationId xmlns:a16="http://schemas.microsoft.com/office/drawing/2014/main" id="{00000000-0008-0000-1600-0000CA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39" name="Text Box 21">
          <a:extLst>
            <a:ext uri="{FF2B5EF4-FFF2-40B4-BE49-F238E27FC236}">
              <a16:creationId xmlns:a16="http://schemas.microsoft.com/office/drawing/2014/main" id="{00000000-0008-0000-1600-0000CB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40" name="Text Box 23">
          <a:extLst>
            <a:ext uri="{FF2B5EF4-FFF2-40B4-BE49-F238E27FC236}">
              <a16:creationId xmlns:a16="http://schemas.microsoft.com/office/drawing/2014/main" id="{00000000-0008-0000-1600-0000CC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41" name="Text Box 1">
          <a:extLst>
            <a:ext uri="{FF2B5EF4-FFF2-40B4-BE49-F238E27FC236}">
              <a16:creationId xmlns:a16="http://schemas.microsoft.com/office/drawing/2014/main" id="{00000000-0008-0000-1600-0000CD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42" name="Text Box 3">
          <a:extLst>
            <a:ext uri="{FF2B5EF4-FFF2-40B4-BE49-F238E27FC236}">
              <a16:creationId xmlns:a16="http://schemas.microsoft.com/office/drawing/2014/main" id="{00000000-0008-0000-1600-0000CE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43" name="Text Box 5">
          <a:extLst>
            <a:ext uri="{FF2B5EF4-FFF2-40B4-BE49-F238E27FC236}">
              <a16:creationId xmlns:a16="http://schemas.microsoft.com/office/drawing/2014/main" id="{00000000-0008-0000-1600-0000CF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44" name="Text Box 7">
          <a:extLst>
            <a:ext uri="{FF2B5EF4-FFF2-40B4-BE49-F238E27FC236}">
              <a16:creationId xmlns:a16="http://schemas.microsoft.com/office/drawing/2014/main" id="{00000000-0008-0000-1600-0000D0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45" name="Text Box 9">
          <a:extLst>
            <a:ext uri="{FF2B5EF4-FFF2-40B4-BE49-F238E27FC236}">
              <a16:creationId xmlns:a16="http://schemas.microsoft.com/office/drawing/2014/main" id="{00000000-0008-0000-1600-0000D1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46" name="Text Box 11">
          <a:extLst>
            <a:ext uri="{FF2B5EF4-FFF2-40B4-BE49-F238E27FC236}">
              <a16:creationId xmlns:a16="http://schemas.microsoft.com/office/drawing/2014/main" id="{00000000-0008-0000-1600-0000D2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47" name="Text Box 13">
          <a:extLst>
            <a:ext uri="{FF2B5EF4-FFF2-40B4-BE49-F238E27FC236}">
              <a16:creationId xmlns:a16="http://schemas.microsoft.com/office/drawing/2014/main" id="{00000000-0008-0000-1600-0000D3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48" name="Text Box 15">
          <a:extLst>
            <a:ext uri="{FF2B5EF4-FFF2-40B4-BE49-F238E27FC236}">
              <a16:creationId xmlns:a16="http://schemas.microsoft.com/office/drawing/2014/main" id="{00000000-0008-0000-1600-0000D4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49" name="Text Box 17">
          <a:extLst>
            <a:ext uri="{FF2B5EF4-FFF2-40B4-BE49-F238E27FC236}">
              <a16:creationId xmlns:a16="http://schemas.microsoft.com/office/drawing/2014/main" id="{00000000-0008-0000-1600-0000D5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50" name="Text Box 19">
          <a:extLst>
            <a:ext uri="{FF2B5EF4-FFF2-40B4-BE49-F238E27FC236}">
              <a16:creationId xmlns:a16="http://schemas.microsoft.com/office/drawing/2014/main" id="{00000000-0008-0000-1600-0000D6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51" name="Text Box 21">
          <a:extLst>
            <a:ext uri="{FF2B5EF4-FFF2-40B4-BE49-F238E27FC236}">
              <a16:creationId xmlns:a16="http://schemas.microsoft.com/office/drawing/2014/main" id="{00000000-0008-0000-1600-0000D7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52" name="Text Box 23">
          <a:extLst>
            <a:ext uri="{FF2B5EF4-FFF2-40B4-BE49-F238E27FC236}">
              <a16:creationId xmlns:a16="http://schemas.microsoft.com/office/drawing/2014/main" id="{00000000-0008-0000-1600-0000D8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753" name="Text Box 1">
          <a:extLst>
            <a:ext uri="{FF2B5EF4-FFF2-40B4-BE49-F238E27FC236}">
              <a16:creationId xmlns:a16="http://schemas.microsoft.com/office/drawing/2014/main" id="{00000000-0008-0000-1600-0000D9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754" name="Text Box 3">
          <a:extLst>
            <a:ext uri="{FF2B5EF4-FFF2-40B4-BE49-F238E27FC236}">
              <a16:creationId xmlns:a16="http://schemas.microsoft.com/office/drawing/2014/main" id="{00000000-0008-0000-1600-0000DA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755" name="Text Box 5">
          <a:extLst>
            <a:ext uri="{FF2B5EF4-FFF2-40B4-BE49-F238E27FC236}">
              <a16:creationId xmlns:a16="http://schemas.microsoft.com/office/drawing/2014/main" id="{00000000-0008-0000-1600-0000DB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756" name="Text Box 7">
          <a:extLst>
            <a:ext uri="{FF2B5EF4-FFF2-40B4-BE49-F238E27FC236}">
              <a16:creationId xmlns:a16="http://schemas.microsoft.com/office/drawing/2014/main" id="{00000000-0008-0000-1600-0000DC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757" name="Text Box 9">
          <a:extLst>
            <a:ext uri="{FF2B5EF4-FFF2-40B4-BE49-F238E27FC236}">
              <a16:creationId xmlns:a16="http://schemas.microsoft.com/office/drawing/2014/main" id="{00000000-0008-0000-1600-0000DD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758" name="Text Box 11">
          <a:extLst>
            <a:ext uri="{FF2B5EF4-FFF2-40B4-BE49-F238E27FC236}">
              <a16:creationId xmlns:a16="http://schemas.microsoft.com/office/drawing/2014/main" id="{00000000-0008-0000-1600-0000DE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759" name="Text Box 13">
          <a:extLst>
            <a:ext uri="{FF2B5EF4-FFF2-40B4-BE49-F238E27FC236}">
              <a16:creationId xmlns:a16="http://schemas.microsoft.com/office/drawing/2014/main" id="{00000000-0008-0000-1600-0000DF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760" name="Text Box 15">
          <a:extLst>
            <a:ext uri="{FF2B5EF4-FFF2-40B4-BE49-F238E27FC236}">
              <a16:creationId xmlns:a16="http://schemas.microsoft.com/office/drawing/2014/main" id="{00000000-0008-0000-1600-0000E0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761" name="Text Box 17">
          <a:extLst>
            <a:ext uri="{FF2B5EF4-FFF2-40B4-BE49-F238E27FC236}">
              <a16:creationId xmlns:a16="http://schemas.microsoft.com/office/drawing/2014/main" id="{00000000-0008-0000-1600-0000E1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762" name="Text Box 19">
          <a:extLst>
            <a:ext uri="{FF2B5EF4-FFF2-40B4-BE49-F238E27FC236}">
              <a16:creationId xmlns:a16="http://schemas.microsoft.com/office/drawing/2014/main" id="{00000000-0008-0000-1600-0000E2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763" name="Text Box 21">
          <a:extLst>
            <a:ext uri="{FF2B5EF4-FFF2-40B4-BE49-F238E27FC236}">
              <a16:creationId xmlns:a16="http://schemas.microsoft.com/office/drawing/2014/main" id="{00000000-0008-0000-1600-0000E3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764" name="Text Box 23">
          <a:extLst>
            <a:ext uri="{FF2B5EF4-FFF2-40B4-BE49-F238E27FC236}">
              <a16:creationId xmlns:a16="http://schemas.microsoft.com/office/drawing/2014/main" id="{00000000-0008-0000-1600-0000E406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65" name="Text Box 1">
          <a:extLst>
            <a:ext uri="{FF2B5EF4-FFF2-40B4-BE49-F238E27FC236}">
              <a16:creationId xmlns:a16="http://schemas.microsoft.com/office/drawing/2014/main" id="{00000000-0008-0000-1600-0000E5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66" name="Text Box 3">
          <a:extLst>
            <a:ext uri="{FF2B5EF4-FFF2-40B4-BE49-F238E27FC236}">
              <a16:creationId xmlns:a16="http://schemas.microsoft.com/office/drawing/2014/main" id="{00000000-0008-0000-1600-0000E6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67" name="Text Box 5">
          <a:extLst>
            <a:ext uri="{FF2B5EF4-FFF2-40B4-BE49-F238E27FC236}">
              <a16:creationId xmlns:a16="http://schemas.microsoft.com/office/drawing/2014/main" id="{00000000-0008-0000-1600-0000E7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68" name="Text Box 7">
          <a:extLst>
            <a:ext uri="{FF2B5EF4-FFF2-40B4-BE49-F238E27FC236}">
              <a16:creationId xmlns:a16="http://schemas.microsoft.com/office/drawing/2014/main" id="{00000000-0008-0000-1600-0000E8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69" name="Text Box 9">
          <a:extLst>
            <a:ext uri="{FF2B5EF4-FFF2-40B4-BE49-F238E27FC236}">
              <a16:creationId xmlns:a16="http://schemas.microsoft.com/office/drawing/2014/main" id="{00000000-0008-0000-1600-0000E9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70" name="Text Box 11">
          <a:extLst>
            <a:ext uri="{FF2B5EF4-FFF2-40B4-BE49-F238E27FC236}">
              <a16:creationId xmlns:a16="http://schemas.microsoft.com/office/drawing/2014/main" id="{00000000-0008-0000-1600-0000EA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71" name="Text Box 13">
          <a:extLst>
            <a:ext uri="{FF2B5EF4-FFF2-40B4-BE49-F238E27FC236}">
              <a16:creationId xmlns:a16="http://schemas.microsoft.com/office/drawing/2014/main" id="{00000000-0008-0000-1600-0000EB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72" name="Text Box 15">
          <a:extLst>
            <a:ext uri="{FF2B5EF4-FFF2-40B4-BE49-F238E27FC236}">
              <a16:creationId xmlns:a16="http://schemas.microsoft.com/office/drawing/2014/main" id="{00000000-0008-0000-1600-0000EC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73" name="Text Box 17">
          <a:extLst>
            <a:ext uri="{FF2B5EF4-FFF2-40B4-BE49-F238E27FC236}">
              <a16:creationId xmlns:a16="http://schemas.microsoft.com/office/drawing/2014/main" id="{00000000-0008-0000-1600-0000ED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74" name="Text Box 19">
          <a:extLst>
            <a:ext uri="{FF2B5EF4-FFF2-40B4-BE49-F238E27FC236}">
              <a16:creationId xmlns:a16="http://schemas.microsoft.com/office/drawing/2014/main" id="{00000000-0008-0000-1600-0000EE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75" name="Text Box 21">
          <a:extLst>
            <a:ext uri="{FF2B5EF4-FFF2-40B4-BE49-F238E27FC236}">
              <a16:creationId xmlns:a16="http://schemas.microsoft.com/office/drawing/2014/main" id="{00000000-0008-0000-1600-0000EF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76" name="Text Box 23">
          <a:extLst>
            <a:ext uri="{FF2B5EF4-FFF2-40B4-BE49-F238E27FC236}">
              <a16:creationId xmlns:a16="http://schemas.microsoft.com/office/drawing/2014/main" id="{00000000-0008-0000-1600-0000F0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77" name="Text Box 1">
          <a:extLst>
            <a:ext uri="{FF2B5EF4-FFF2-40B4-BE49-F238E27FC236}">
              <a16:creationId xmlns:a16="http://schemas.microsoft.com/office/drawing/2014/main" id="{00000000-0008-0000-1600-0000F1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78" name="Text Box 3">
          <a:extLst>
            <a:ext uri="{FF2B5EF4-FFF2-40B4-BE49-F238E27FC236}">
              <a16:creationId xmlns:a16="http://schemas.microsoft.com/office/drawing/2014/main" id="{00000000-0008-0000-1600-0000F2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79" name="Text Box 5">
          <a:extLst>
            <a:ext uri="{FF2B5EF4-FFF2-40B4-BE49-F238E27FC236}">
              <a16:creationId xmlns:a16="http://schemas.microsoft.com/office/drawing/2014/main" id="{00000000-0008-0000-1600-0000F3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80" name="Text Box 7">
          <a:extLst>
            <a:ext uri="{FF2B5EF4-FFF2-40B4-BE49-F238E27FC236}">
              <a16:creationId xmlns:a16="http://schemas.microsoft.com/office/drawing/2014/main" id="{00000000-0008-0000-1600-0000F4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81" name="Text Box 9">
          <a:extLst>
            <a:ext uri="{FF2B5EF4-FFF2-40B4-BE49-F238E27FC236}">
              <a16:creationId xmlns:a16="http://schemas.microsoft.com/office/drawing/2014/main" id="{00000000-0008-0000-1600-0000F5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82" name="Text Box 11">
          <a:extLst>
            <a:ext uri="{FF2B5EF4-FFF2-40B4-BE49-F238E27FC236}">
              <a16:creationId xmlns:a16="http://schemas.microsoft.com/office/drawing/2014/main" id="{00000000-0008-0000-1600-0000F6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83" name="Text Box 13">
          <a:extLst>
            <a:ext uri="{FF2B5EF4-FFF2-40B4-BE49-F238E27FC236}">
              <a16:creationId xmlns:a16="http://schemas.microsoft.com/office/drawing/2014/main" id="{00000000-0008-0000-1600-0000F7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84" name="Text Box 15">
          <a:extLst>
            <a:ext uri="{FF2B5EF4-FFF2-40B4-BE49-F238E27FC236}">
              <a16:creationId xmlns:a16="http://schemas.microsoft.com/office/drawing/2014/main" id="{00000000-0008-0000-1600-0000F8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85" name="Text Box 17">
          <a:extLst>
            <a:ext uri="{FF2B5EF4-FFF2-40B4-BE49-F238E27FC236}">
              <a16:creationId xmlns:a16="http://schemas.microsoft.com/office/drawing/2014/main" id="{00000000-0008-0000-1600-0000F9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86" name="Text Box 19">
          <a:extLst>
            <a:ext uri="{FF2B5EF4-FFF2-40B4-BE49-F238E27FC236}">
              <a16:creationId xmlns:a16="http://schemas.microsoft.com/office/drawing/2014/main" id="{00000000-0008-0000-1600-0000FA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87" name="Text Box 21">
          <a:extLst>
            <a:ext uri="{FF2B5EF4-FFF2-40B4-BE49-F238E27FC236}">
              <a16:creationId xmlns:a16="http://schemas.microsoft.com/office/drawing/2014/main" id="{00000000-0008-0000-1600-0000FB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88" name="Text Box 23">
          <a:extLst>
            <a:ext uri="{FF2B5EF4-FFF2-40B4-BE49-F238E27FC236}">
              <a16:creationId xmlns:a16="http://schemas.microsoft.com/office/drawing/2014/main" id="{00000000-0008-0000-1600-0000FC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89" name="Text Box 1">
          <a:extLst>
            <a:ext uri="{FF2B5EF4-FFF2-40B4-BE49-F238E27FC236}">
              <a16:creationId xmlns:a16="http://schemas.microsoft.com/office/drawing/2014/main" id="{00000000-0008-0000-1600-0000FD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90" name="Text Box 3">
          <a:extLst>
            <a:ext uri="{FF2B5EF4-FFF2-40B4-BE49-F238E27FC236}">
              <a16:creationId xmlns:a16="http://schemas.microsoft.com/office/drawing/2014/main" id="{00000000-0008-0000-1600-0000FE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91" name="Text Box 5">
          <a:extLst>
            <a:ext uri="{FF2B5EF4-FFF2-40B4-BE49-F238E27FC236}">
              <a16:creationId xmlns:a16="http://schemas.microsoft.com/office/drawing/2014/main" id="{00000000-0008-0000-1600-0000FF06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92" name="Text Box 7">
          <a:extLst>
            <a:ext uri="{FF2B5EF4-FFF2-40B4-BE49-F238E27FC236}">
              <a16:creationId xmlns:a16="http://schemas.microsoft.com/office/drawing/2014/main" id="{00000000-0008-0000-1600-000000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93" name="Text Box 9">
          <a:extLst>
            <a:ext uri="{FF2B5EF4-FFF2-40B4-BE49-F238E27FC236}">
              <a16:creationId xmlns:a16="http://schemas.microsoft.com/office/drawing/2014/main" id="{00000000-0008-0000-1600-000001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94" name="Text Box 11">
          <a:extLst>
            <a:ext uri="{FF2B5EF4-FFF2-40B4-BE49-F238E27FC236}">
              <a16:creationId xmlns:a16="http://schemas.microsoft.com/office/drawing/2014/main" id="{00000000-0008-0000-1600-000002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95" name="Text Box 13">
          <a:extLst>
            <a:ext uri="{FF2B5EF4-FFF2-40B4-BE49-F238E27FC236}">
              <a16:creationId xmlns:a16="http://schemas.microsoft.com/office/drawing/2014/main" id="{00000000-0008-0000-1600-000003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96" name="Text Box 15">
          <a:extLst>
            <a:ext uri="{FF2B5EF4-FFF2-40B4-BE49-F238E27FC236}">
              <a16:creationId xmlns:a16="http://schemas.microsoft.com/office/drawing/2014/main" id="{00000000-0008-0000-1600-000004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97" name="Text Box 17">
          <a:extLst>
            <a:ext uri="{FF2B5EF4-FFF2-40B4-BE49-F238E27FC236}">
              <a16:creationId xmlns:a16="http://schemas.microsoft.com/office/drawing/2014/main" id="{00000000-0008-0000-1600-000005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98" name="Text Box 19">
          <a:extLst>
            <a:ext uri="{FF2B5EF4-FFF2-40B4-BE49-F238E27FC236}">
              <a16:creationId xmlns:a16="http://schemas.microsoft.com/office/drawing/2014/main" id="{00000000-0008-0000-1600-000006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799" name="Text Box 21">
          <a:extLst>
            <a:ext uri="{FF2B5EF4-FFF2-40B4-BE49-F238E27FC236}">
              <a16:creationId xmlns:a16="http://schemas.microsoft.com/office/drawing/2014/main" id="{00000000-0008-0000-1600-000007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00" name="Text Box 23">
          <a:extLst>
            <a:ext uri="{FF2B5EF4-FFF2-40B4-BE49-F238E27FC236}">
              <a16:creationId xmlns:a16="http://schemas.microsoft.com/office/drawing/2014/main" id="{00000000-0008-0000-1600-000008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01" name="Text Box 1">
          <a:extLst>
            <a:ext uri="{FF2B5EF4-FFF2-40B4-BE49-F238E27FC236}">
              <a16:creationId xmlns:a16="http://schemas.microsoft.com/office/drawing/2014/main" id="{00000000-0008-0000-1600-000009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02" name="Text Box 3">
          <a:extLst>
            <a:ext uri="{FF2B5EF4-FFF2-40B4-BE49-F238E27FC236}">
              <a16:creationId xmlns:a16="http://schemas.microsoft.com/office/drawing/2014/main" id="{00000000-0008-0000-1600-00000A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03" name="Text Box 5">
          <a:extLst>
            <a:ext uri="{FF2B5EF4-FFF2-40B4-BE49-F238E27FC236}">
              <a16:creationId xmlns:a16="http://schemas.microsoft.com/office/drawing/2014/main" id="{00000000-0008-0000-1600-00000B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04" name="Text Box 7">
          <a:extLst>
            <a:ext uri="{FF2B5EF4-FFF2-40B4-BE49-F238E27FC236}">
              <a16:creationId xmlns:a16="http://schemas.microsoft.com/office/drawing/2014/main" id="{00000000-0008-0000-1600-00000C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05" name="Text Box 9">
          <a:extLst>
            <a:ext uri="{FF2B5EF4-FFF2-40B4-BE49-F238E27FC236}">
              <a16:creationId xmlns:a16="http://schemas.microsoft.com/office/drawing/2014/main" id="{00000000-0008-0000-1600-00000D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06" name="Text Box 11">
          <a:extLst>
            <a:ext uri="{FF2B5EF4-FFF2-40B4-BE49-F238E27FC236}">
              <a16:creationId xmlns:a16="http://schemas.microsoft.com/office/drawing/2014/main" id="{00000000-0008-0000-1600-00000E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07" name="Text Box 13">
          <a:extLst>
            <a:ext uri="{FF2B5EF4-FFF2-40B4-BE49-F238E27FC236}">
              <a16:creationId xmlns:a16="http://schemas.microsoft.com/office/drawing/2014/main" id="{00000000-0008-0000-1600-00000F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08" name="Text Box 15">
          <a:extLst>
            <a:ext uri="{FF2B5EF4-FFF2-40B4-BE49-F238E27FC236}">
              <a16:creationId xmlns:a16="http://schemas.microsoft.com/office/drawing/2014/main" id="{00000000-0008-0000-1600-000010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09" name="Text Box 17">
          <a:extLst>
            <a:ext uri="{FF2B5EF4-FFF2-40B4-BE49-F238E27FC236}">
              <a16:creationId xmlns:a16="http://schemas.microsoft.com/office/drawing/2014/main" id="{00000000-0008-0000-1600-000011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10" name="Text Box 19">
          <a:extLst>
            <a:ext uri="{FF2B5EF4-FFF2-40B4-BE49-F238E27FC236}">
              <a16:creationId xmlns:a16="http://schemas.microsoft.com/office/drawing/2014/main" id="{00000000-0008-0000-1600-000012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11" name="Text Box 21">
          <a:extLst>
            <a:ext uri="{FF2B5EF4-FFF2-40B4-BE49-F238E27FC236}">
              <a16:creationId xmlns:a16="http://schemas.microsoft.com/office/drawing/2014/main" id="{00000000-0008-0000-1600-000013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12" name="Text Box 23">
          <a:extLst>
            <a:ext uri="{FF2B5EF4-FFF2-40B4-BE49-F238E27FC236}">
              <a16:creationId xmlns:a16="http://schemas.microsoft.com/office/drawing/2014/main" id="{00000000-0008-0000-1600-000014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13" name="Text Box 1">
          <a:extLst>
            <a:ext uri="{FF2B5EF4-FFF2-40B4-BE49-F238E27FC236}">
              <a16:creationId xmlns:a16="http://schemas.microsoft.com/office/drawing/2014/main" id="{00000000-0008-0000-1600-000015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14" name="Text Box 3">
          <a:extLst>
            <a:ext uri="{FF2B5EF4-FFF2-40B4-BE49-F238E27FC236}">
              <a16:creationId xmlns:a16="http://schemas.microsoft.com/office/drawing/2014/main" id="{00000000-0008-0000-1600-000016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15" name="Text Box 5">
          <a:extLst>
            <a:ext uri="{FF2B5EF4-FFF2-40B4-BE49-F238E27FC236}">
              <a16:creationId xmlns:a16="http://schemas.microsoft.com/office/drawing/2014/main" id="{00000000-0008-0000-1600-000017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16" name="Text Box 7">
          <a:extLst>
            <a:ext uri="{FF2B5EF4-FFF2-40B4-BE49-F238E27FC236}">
              <a16:creationId xmlns:a16="http://schemas.microsoft.com/office/drawing/2014/main" id="{00000000-0008-0000-1600-000018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17" name="Text Box 9">
          <a:extLst>
            <a:ext uri="{FF2B5EF4-FFF2-40B4-BE49-F238E27FC236}">
              <a16:creationId xmlns:a16="http://schemas.microsoft.com/office/drawing/2014/main" id="{00000000-0008-0000-1600-000019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18" name="Text Box 11">
          <a:extLst>
            <a:ext uri="{FF2B5EF4-FFF2-40B4-BE49-F238E27FC236}">
              <a16:creationId xmlns:a16="http://schemas.microsoft.com/office/drawing/2014/main" id="{00000000-0008-0000-1600-00001A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19" name="Text Box 13">
          <a:extLst>
            <a:ext uri="{FF2B5EF4-FFF2-40B4-BE49-F238E27FC236}">
              <a16:creationId xmlns:a16="http://schemas.microsoft.com/office/drawing/2014/main" id="{00000000-0008-0000-1600-00001B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20" name="Text Box 15">
          <a:extLst>
            <a:ext uri="{FF2B5EF4-FFF2-40B4-BE49-F238E27FC236}">
              <a16:creationId xmlns:a16="http://schemas.microsoft.com/office/drawing/2014/main" id="{00000000-0008-0000-1600-00001C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21" name="Text Box 17">
          <a:extLst>
            <a:ext uri="{FF2B5EF4-FFF2-40B4-BE49-F238E27FC236}">
              <a16:creationId xmlns:a16="http://schemas.microsoft.com/office/drawing/2014/main" id="{00000000-0008-0000-1600-00001D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22" name="Text Box 19">
          <a:extLst>
            <a:ext uri="{FF2B5EF4-FFF2-40B4-BE49-F238E27FC236}">
              <a16:creationId xmlns:a16="http://schemas.microsoft.com/office/drawing/2014/main" id="{00000000-0008-0000-1600-00001E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23" name="Text Box 21">
          <a:extLst>
            <a:ext uri="{FF2B5EF4-FFF2-40B4-BE49-F238E27FC236}">
              <a16:creationId xmlns:a16="http://schemas.microsoft.com/office/drawing/2014/main" id="{00000000-0008-0000-1600-00001F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24" name="Text Box 23">
          <a:extLst>
            <a:ext uri="{FF2B5EF4-FFF2-40B4-BE49-F238E27FC236}">
              <a16:creationId xmlns:a16="http://schemas.microsoft.com/office/drawing/2014/main" id="{00000000-0008-0000-1600-000020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25" name="Text Box 1">
          <a:extLst>
            <a:ext uri="{FF2B5EF4-FFF2-40B4-BE49-F238E27FC236}">
              <a16:creationId xmlns:a16="http://schemas.microsoft.com/office/drawing/2014/main" id="{00000000-0008-0000-1600-000021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26" name="Text Box 3">
          <a:extLst>
            <a:ext uri="{FF2B5EF4-FFF2-40B4-BE49-F238E27FC236}">
              <a16:creationId xmlns:a16="http://schemas.microsoft.com/office/drawing/2014/main" id="{00000000-0008-0000-1600-000022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27" name="Text Box 5">
          <a:extLst>
            <a:ext uri="{FF2B5EF4-FFF2-40B4-BE49-F238E27FC236}">
              <a16:creationId xmlns:a16="http://schemas.microsoft.com/office/drawing/2014/main" id="{00000000-0008-0000-1600-000023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28" name="Text Box 7">
          <a:extLst>
            <a:ext uri="{FF2B5EF4-FFF2-40B4-BE49-F238E27FC236}">
              <a16:creationId xmlns:a16="http://schemas.microsoft.com/office/drawing/2014/main" id="{00000000-0008-0000-1600-000024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29" name="Text Box 9">
          <a:extLst>
            <a:ext uri="{FF2B5EF4-FFF2-40B4-BE49-F238E27FC236}">
              <a16:creationId xmlns:a16="http://schemas.microsoft.com/office/drawing/2014/main" id="{00000000-0008-0000-1600-000025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30" name="Text Box 11">
          <a:extLst>
            <a:ext uri="{FF2B5EF4-FFF2-40B4-BE49-F238E27FC236}">
              <a16:creationId xmlns:a16="http://schemas.microsoft.com/office/drawing/2014/main" id="{00000000-0008-0000-1600-000026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31" name="Text Box 13">
          <a:extLst>
            <a:ext uri="{FF2B5EF4-FFF2-40B4-BE49-F238E27FC236}">
              <a16:creationId xmlns:a16="http://schemas.microsoft.com/office/drawing/2014/main" id="{00000000-0008-0000-1600-000027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32" name="Text Box 15">
          <a:extLst>
            <a:ext uri="{FF2B5EF4-FFF2-40B4-BE49-F238E27FC236}">
              <a16:creationId xmlns:a16="http://schemas.microsoft.com/office/drawing/2014/main" id="{00000000-0008-0000-1600-000028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33" name="Text Box 17">
          <a:extLst>
            <a:ext uri="{FF2B5EF4-FFF2-40B4-BE49-F238E27FC236}">
              <a16:creationId xmlns:a16="http://schemas.microsoft.com/office/drawing/2014/main" id="{00000000-0008-0000-1600-000029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34" name="Text Box 19">
          <a:extLst>
            <a:ext uri="{FF2B5EF4-FFF2-40B4-BE49-F238E27FC236}">
              <a16:creationId xmlns:a16="http://schemas.microsoft.com/office/drawing/2014/main" id="{00000000-0008-0000-1600-00002A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35" name="Text Box 21">
          <a:extLst>
            <a:ext uri="{FF2B5EF4-FFF2-40B4-BE49-F238E27FC236}">
              <a16:creationId xmlns:a16="http://schemas.microsoft.com/office/drawing/2014/main" id="{00000000-0008-0000-1600-00002B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36" name="Text Box 23">
          <a:extLst>
            <a:ext uri="{FF2B5EF4-FFF2-40B4-BE49-F238E27FC236}">
              <a16:creationId xmlns:a16="http://schemas.microsoft.com/office/drawing/2014/main" id="{00000000-0008-0000-1600-00002C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37" name="Text Box 1">
          <a:extLst>
            <a:ext uri="{FF2B5EF4-FFF2-40B4-BE49-F238E27FC236}">
              <a16:creationId xmlns:a16="http://schemas.microsoft.com/office/drawing/2014/main" id="{00000000-0008-0000-1600-00002D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38" name="Text Box 3">
          <a:extLst>
            <a:ext uri="{FF2B5EF4-FFF2-40B4-BE49-F238E27FC236}">
              <a16:creationId xmlns:a16="http://schemas.microsoft.com/office/drawing/2014/main" id="{00000000-0008-0000-1600-00002E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39" name="Text Box 5">
          <a:extLst>
            <a:ext uri="{FF2B5EF4-FFF2-40B4-BE49-F238E27FC236}">
              <a16:creationId xmlns:a16="http://schemas.microsoft.com/office/drawing/2014/main" id="{00000000-0008-0000-1600-00002F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40" name="Text Box 7">
          <a:extLst>
            <a:ext uri="{FF2B5EF4-FFF2-40B4-BE49-F238E27FC236}">
              <a16:creationId xmlns:a16="http://schemas.microsoft.com/office/drawing/2014/main" id="{00000000-0008-0000-1600-000030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41" name="Text Box 9">
          <a:extLst>
            <a:ext uri="{FF2B5EF4-FFF2-40B4-BE49-F238E27FC236}">
              <a16:creationId xmlns:a16="http://schemas.microsoft.com/office/drawing/2014/main" id="{00000000-0008-0000-1600-000031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42" name="Text Box 11">
          <a:extLst>
            <a:ext uri="{FF2B5EF4-FFF2-40B4-BE49-F238E27FC236}">
              <a16:creationId xmlns:a16="http://schemas.microsoft.com/office/drawing/2014/main" id="{00000000-0008-0000-1600-000032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43" name="Text Box 13">
          <a:extLst>
            <a:ext uri="{FF2B5EF4-FFF2-40B4-BE49-F238E27FC236}">
              <a16:creationId xmlns:a16="http://schemas.microsoft.com/office/drawing/2014/main" id="{00000000-0008-0000-1600-000033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44" name="Text Box 15">
          <a:extLst>
            <a:ext uri="{FF2B5EF4-FFF2-40B4-BE49-F238E27FC236}">
              <a16:creationId xmlns:a16="http://schemas.microsoft.com/office/drawing/2014/main" id="{00000000-0008-0000-1600-000034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45" name="Text Box 17">
          <a:extLst>
            <a:ext uri="{FF2B5EF4-FFF2-40B4-BE49-F238E27FC236}">
              <a16:creationId xmlns:a16="http://schemas.microsoft.com/office/drawing/2014/main" id="{00000000-0008-0000-1600-000035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46" name="Text Box 19">
          <a:extLst>
            <a:ext uri="{FF2B5EF4-FFF2-40B4-BE49-F238E27FC236}">
              <a16:creationId xmlns:a16="http://schemas.microsoft.com/office/drawing/2014/main" id="{00000000-0008-0000-1600-000036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47" name="Text Box 21">
          <a:extLst>
            <a:ext uri="{FF2B5EF4-FFF2-40B4-BE49-F238E27FC236}">
              <a16:creationId xmlns:a16="http://schemas.microsoft.com/office/drawing/2014/main" id="{00000000-0008-0000-1600-000037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48" name="Text Box 23">
          <a:extLst>
            <a:ext uri="{FF2B5EF4-FFF2-40B4-BE49-F238E27FC236}">
              <a16:creationId xmlns:a16="http://schemas.microsoft.com/office/drawing/2014/main" id="{00000000-0008-0000-1600-000038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49" name="Text Box 1">
          <a:extLst>
            <a:ext uri="{FF2B5EF4-FFF2-40B4-BE49-F238E27FC236}">
              <a16:creationId xmlns:a16="http://schemas.microsoft.com/office/drawing/2014/main" id="{00000000-0008-0000-1600-000039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50" name="Text Box 3">
          <a:extLst>
            <a:ext uri="{FF2B5EF4-FFF2-40B4-BE49-F238E27FC236}">
              <a16:creationId xmlns:a16="http://schemas.microsoft.com/office/drawing/2014/main" id="{00000000-0008-0000-1600-00003A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51" name="Text Box 5">
          <a:extLst>
            <a:ext uri="{FF2B5EF4-FFF2-40B4-BE49-F238E27FC236}">
              <a16:creationId xmlns:a16="http://schemas.microsoft.com/office/drawing/2014/main" id="{00000000-0008-0000-1600-00003B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52" name="Text Box 7">
          <a:extLst>
            <a:ext uri="{FF2B5EF4-FFF2-40B4-BE49-F238E27FC236}">
              <a16:creationId xmlns:a16="http://schemas.microsoft.com/office/drawing/2014/main" id="{00000000-0008-0000-1600-00003C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53" name="Text Box 9">
          <a:extLst>
            <a:ext uri="{FF2B5EF4-FFF2-40B4-BE49-F238E27FC236}">
              <a16:creationId xmlns:a16="http://schemas.microsoft.com/office/drawing/2014/main" id="{00000000-0008-0000-1600-00003D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54" name="Text Box 11">
          <a:extLst>
            <a:ext uri="{FF2B5EF4-FFF2-40B4-BE49-F238E27FC236}">
              <a16:creationId xmlns:a16="http://schemas.microsoft.com/office/drawing/2014/main" id="{00000000-0008-0000-1600-00003E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55" name="Text Box 13">
          <a:extLst>
            <a:ext uri="{FF2B5EF4-FFF2-40B4-BE49-F238E27FC236}">
              <a16:creationId xmlns:a16="http://schemas.microsoft.com/office/drawing/2014/main" id="{00000000-0008-0000-1600-00003F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56" name="Text Box 15">
          <a:extLst>
            <a:ext uri="{FF2B5EF4-FFF2-40B4-BE49-F238E27FC236}">
              <a16:creationId xmlns:a16="http://schemas.microsoft.com/office/drawing/2014/main" id="{00000000-0008-0000-1600-000040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57" name="Text Box 17">
          <a:extLst>
            <a:ext uri="{FF2B5EF4-FFF2-40B4-BE49-F238E27FC236}">
              <a16:creationId xmlns:a16="http://schemas.microsoft.com/office/drawing/2014/main" id="{00000000-0008-0000-1600-000041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58" name="Text Box 19">
          <a:extLst>
            <a:ext uri="{FF2B5EF4-FFF2-40B4-BE49-F238E27FC236}">
              <a16:creationId xmlns:a16="http://schemas.microsoft.com/office/drawing/2014/main" id="{00000000-0008-0000-1600-000042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59" name="Text Box 21">
          <a:extLst>
            <a:ext uri="{FF2B5EF4-FFF2-40B4-BE49-F238E27FC236}">
              <a16:creationId xmlns:a16="http://schemas.microsoft.com/office/drawing/2014/main" id="{00000000-0008-0000-1600-000043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860" name="Text Box 23">
          <a:extLst>
            <a:ext uri="{FF2B5EF4-FFF2-40B4-BE49-F238E27FC236}">
              <a16:creationId xmlns:a16="http://schemas.microsoft.com/office/drawing/2014/main" id="{00000000-0008-0000-1600-000044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61" name="Text Box 1">
          <a:extLst>
            <a:ext uri="{FF2B5EF4-FFF2-40B4-BE49-F238E27FC236}">
              <a16:creationId xmlns:a16="http://schemas.microsoft.com/office/drawing/2014/main" id="{00000000-0008-0000-1600-000045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62" name="Text Box 3">
          <a:extLst>
            <a:ext uri="{FF2B5EF4-FFF2-40B4-BE49-F238E27FC236}">
              <a16:creationId xmlns:a16="http://schemas.microsoft.com/office/drawing/2014/main" id="{00000000-0008-0000-1600-000046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63" name="Text Box 5">
          <a:extLst>
            <a:ext uri="{FF2B5EF4-FFF2-40B4-BE49-F238E27FC236}">
              <a16:creationId xmlns:a16="http://schemas.microsoft.com/office/drawing/2014/main" id="{00000000-0008-0000-1600-000047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64" name="Text Box 7">
          <a:extLst>
            <a:ext uri="{FF2B5EF4-FFF2-40B4-BE49-F238E27FC236}">
              <a16:creationId xmlns:a16="http://schemas.microsoft.com/office/drawing/2014/main" id="{00000000-0008-0000-1600-000048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65" name="Text Box 9">
          <a:extLst>
            <a:ext uri="{FF2B5EF4-FFF2-40B4-BE49-F238E27FC236}">
              <a16:creationId xmlns:a16="http://schemas.microsoft.com/office/drawing/2014/main" id="{00000000-0008-0000-1600-000049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66" name="Text Box 11">
          <a:extLst>
            <a:ext uri="{FF2B5EF4-FFF2-40B4-BE49-F238E27FC236}">
              <a16:creationId xmlns:a16="http://schemas.microsoft.com/office/drawing/2014/main" id="{00000000-0008-0000-1600-00004A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67" name="Text Box 13">
          <a:extLst>
            <a:ext uri="{FF2B5EF4-FFF2-40B4-BE49-F238E27FC236}">
              <a16:creationId xmlns:a16="http://schemas.microsoft.com/office/drawing/2014/main" id="{00000000-0008-0000-1600-00004B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68" name="Text Box 15">
          <a:extLst>
            <a:ext uri="{FF2B5EF4-FFF2-40B4-BE49-F238E27FC236}">
              <a16:creationId xmlns:a16="http://schemas.microsoft.com/office/drawing/2014/main" id="{00000000-0008-0000-1600-00004C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69" name="Text Box 17">
          <a:extLst>
            <a:ext uri="{FF2B5EF4-FFF2-40B4-BE49-F238E27FC236}">
              <a16:creationId xmlns:a16="http://schemas.microsoft.com/office/drawing/2014/main" id="{00000000-0008-0000-1600-00004D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70" name="Text Box 19">
          <a:extLst>
            <a:ext uri="{FF2B5EF4-FFF2-40B4-BE49-F238E27FC236}">
              <a16:creationId xmlns:a16="http://schemas.microsoft.com/office/drawing/2014/main" id="{00000000-0008-0000-1600-00004E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71" name="Text Box 21">
          <a:extLst>
            <a:ext uri="{FF2B5EF4-FFF2-40B4-BE49-F238E27FC236}">
              <a16:creationId xmlns:a16="http://schemas.microsoft.com/office/drawing/2014/main" id="{00000000-0008-0000-1600-00004F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72" name="Text Box 23">
          <a:extLst>
            <a:ext uri="{FF2B5EF4-FFF2-40B4-BE49-F238E27FC236}">
              <a16:creationId xmlns:a16="http://schemas.microsoft.com/office/drawing/2014/main" id="{00000000-0008-0000-1600-000050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73" name="Text Box 1">
          <a:extLst>
            <a:ext uri="{FF2B5EF4-FFF2-40B4-BE49-F238E27FC236}">
              <a16:creationId xmlns:a16="http://schemas.microsoft.com/office/drawing/2014/main" id="{00000000-0008-0000-1600-000051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74" name="Text Box 3">
          <a:extLst>
            <a:ext uri="{FF2B5EF4-FFF2-40B4-BE49-F238E27FC236}">
              <a16:creationId xmlns:a16="http://schemas.microsoft.com/office/drawing/2014/main" id="{00000000-0008-0000-1600-000052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75" name="Text Box 5">
          <a:extLst>
            <a:ext uri="{FF2B5EF4-FFF2-40B4-BE49-F238E27FC236}">
              <a16:creationId xmlns:a16="http://schemas.microsoft.com/office/drawing/2014/main" id="{00000000-0008-0000-1600-000053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76" name="Text Box 7">
          <a:extLst>
            <a:ext uri="{FF2B5EF4-FFF2-40B4-BE49-F238E27FC236}">
              <a16:creationId xmlns:a16="http://schemas.microsoft.com/office/drawing/2014/main" id="{00000000-0008-0000-1600-000054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77" name="Text Box 9">
          <a:extLst>
            <a:ext uri="{FF2B5EF4-FFF2-40B4-BE49-F238E27FC236}">
              <a16:creationId xmlns:a16="http://schemas.microsoft.com/office/drawing/2014/main" id="{00000000-0008-0000-1600-000055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78" name="Text Box 11">
          <a:extLst>
            <a:ext uri="{FF2B5EF4-FFF2-40B4-BE49-F238E27FC236}">
              <a16:creationId xmlns:a16="http://schemas.microsoft.com/office/drawing/2014/main" id="{00000000-0008-0000-1600-000056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79" name="Text Box 13">
          <a:extLst>
            <a:ext uri="{FF2B5EF4-FFF2-40B4-BE49-F238E27FC236}">
              <a16:creationId xmlns:a16="http://schemas.microsoft.com/office/drawing/2014/main" id="{00000000-0008-0000-1600-000057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80" name="Text Box 15">
          <a:extLst>
            <a:ext uri="{FF2B5EF4-FFF2-40B4-BE49-F238E27FC236}">
              <a16:creationId xmlns:a16="http://schemas.microsoft.com/office/drawing/2014/main" id="{00000000-0008-0000-1600-000058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81" name="Text Box 17">
          <a:extLst>
            <a:ext uri="{FF2B5EF4-FFF2-40B4-BE49-F238E27FC236}">
              <a16:creationId xmlns:a16="http://schemas.microsoft.com/office/drawing/2014/main" id="{00000000-0008-0000-1600-000059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82" name="Text Box 19">
          <a:extLst>
            <a:ext uri="{FF2B5EF4-FFF2-40B4-BE49-F238E27FC236}">
              <a16:creationId xmlns:a16="http://schemas.microsoft.com/office/drawing/2014/main" id="{00000000-0008-0000-1600-00005A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83" name="Text Box 21">
          <a:extLst>
            <a:ext uri="{FF2B5EF4-FFF2-40B4-BE49-F238E27FC236}">
              <a16:creationId xmlns:a16="http://schemas.microsoft.com/office/drawing/2014/main" id="{00000000-0008-0000-1600-00005B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84" name="Text Box 23">
          <a:extLst>
            <a:ext uri="{FF2B5EF4-FFF2-40B4-BE49-F238E27FC236}">
              <a16:creationId xmlns:a16="http://schemas.microsoft.com/office/drawing/2014/main" id="{00000000-0008-0000-1600-00005C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85" name="Text Box 1">
          <a:extLst>
            <a:ext uri="{FF2B5EF4-FFF2-40B4-BE49-F238E27FC236}">
              <a16:creationId xmlns:a16="http://schemas.microsoft.com/office/drawing/2014/main" id="{00000000-0008-0000-1600-00005D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86" name="Text Box 3">
          <a:extLst>
            <a:ext uri="{FF2B5EF4-FFF2-40B4-BE49-F238E27FC236}">
              <a16:creationId xmlns:a16="http://schemas.microsoft.com/office/drawing/2014/main" id="{00000000-0008-0000-1600-00005E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87" name="Text Box 5">
          <a:extLst>
            <a:ext uri="{FF2B5EF4-FFF2-40B4-BE49-F238E27FC236}">
              <a16:creationId xmlns:a16="http://schemas.microsoft.com/office/drawing/2014/main" id="{00000000-0008-0000-1600-00005F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88" name="Text Box 7">
          <a:extLst>
            <a:ext uri="{FF2B5EF4-FFF2-40B4-BE49-F238E27FC236}">
              <a16:creationId xmlns:a16="http://schemas.microsoft.com/office/drawing/2014/main" id="{00000000-0008-0000-1600-000060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89" name="Text Box 9">
          <a:extLst>
            <a:ext uri="{FF2B5EF4-FFF2-40B4-BE49-F238E27FC236}">
              <a16:creationId xmlns:a16="http://schemas.microsoft.com/office/drawing/2014/main" id="{00000000-0008-0000-1600-000061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90" name="Text Box 11">
          <a:extLst>
            <a:ext uri="{FF2B5EF4-FFF2-40B4-BE49-F238E27FC236}">
              <a16:creationId xmlns:a16="http://schemas.microsoft.com/office/drawing/2014/main" id="{00000000-0008-0000-1600-000062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91" name="Text Box 13">
          <a:extLst>
            <a:ext uri="{FF2B5EF4-FFF2-40B4-BE49-F238E27FC236}">
              <a16:creationId xmlns:a16="http://schemas.microsoft.com/office/drawing/2014/main" id="{00000000-0008-0000-1600-000063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92" name="Text Box 15">
          <a:extLst>
            <a:ext uri="{FF2B5EF4-FFF2-40B4-BE49-F238E27FC236}">
              <a16:creationId xmlns:a16="http://schemas.microsoft.com/office/drawing/2014/main" id="{00000000-0008-0000-1600-000064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93" name="Text Box 17">
          <a:extLst>
            <a:ext uri="{FF2B5EF4-FFF2-40B4-BE49-F238E27FC236}">
              <a16:creationId xmlns:a16="http://schemas.microsoft.com/office/drawing/2014/main" id="{00000000-0008-0000-1600-000065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94" name="Text Box 19">
          <a:extLst>
            <a:ext uri="{FF2B5EF4-FFF2-40B4-BE49-F238E27FC236}">
              <a16:creationId xmlns:a16="http://schemas.microsoft.com/office/drawing/2014/main" id="{00000000-0008-0000-1600-000066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95" name="Text Box 21">
          <a:extLst>
            <a:ext uri="{FF2B5EF4-FFF2-40B4-BE49-F238E27FC236}">
              <a16:creationId xmlns:a16="http://schemas.microsoft.com/office/drawing/2014/main" id="{00000000-0008-0000-1600-000067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96" name="Text Box 23">
          <a:extLst>
            <a:ext uri="{FF2B5EF4-FFF2-40B4-BE49-F238E27FC236}">
              <a16:creationId xmlns:a16="http://schemas.microsoft.com/office/drawing/2014/main" id="{00000000-0008-0000-1600-000068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97" name="Text Box 1">
          <a:extLst>
            <a:ext uri="{FF2B5EF4-FFF2-40B4-BE49-F238E27FC236}">
              <a16:creationId xmlns:a16="http://schemas.microsoft.com/office/drawing/2014/main" id="{00000000-0008-0000-1600-000069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898" name="Text Box 2">
          <a:extLst>
            <a:ext uri="{FF2B5EF4-FFF2-40B4-BE49-F238E27FC236}">
              <a16:creationId xmlns:a16="http://schemas.microsoft.com/office/drawing/2014/main" id="{00000000-0008-0000-1600-00006A07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899" name="Text Box 3">
          <a:extLst>
            <a:ext uri="{FF2B5EF4-FFF2-40B4-BE49-F238E27FC236}">
              <a16:creationId xmlns:a16="http://schemas.microsoft.com/office/drawing/2014/main" id="{00000000-0008-0000-1600-00006B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900" name="Text Box 4">
          <a:extLst>
            <a:ext uri="{FF2B5EF4-FFF2-40B4-BE49-F238E27FC236}">
              <a16:creationId xmlns:a16="http://schemas.microsoft.com/office/drawing/2014/main" id="{00000000-0008-0000-1600-00006C07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01" name="Text Box 5">
          <a:extLst>
            <a:ext uri="{FF2B5EF4-FFF2-40B4-BE49-F238E27FC236}">
              <a16:creationId xmlns:a16="http://schemas.microsoft.com/office/drawing/2014/main" id="{00000000-0008-0000-1600-00006D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902" name="Text Box 6">
          <a:extLst>
            <a:ext uri="{FF2B5EF4-FFF2-40B4-BE49-F238E27FC236}">
              <a16:creationId xmlns:a16="http://schemas.microsoft.com/office/drawing/2014/main" id="{00000000-0008-0000-1600-00006E07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03" name="Text Box 7">
          <a:extLst>
            <a:ext uri="{FF2B5EF4-FFF2-40B4-BE49-F238E27FC236}">
              <a16:creationId xmlns:a16="http://schemas.microsoft.com/office/drawing/2014/main" id="{00000000-0008-0000-1600-00006F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904" name="Text Box 8">
          <a:extLst>
            <a:ext uri="{FF2B5EF4-FFF2-40B4-BE49-F238E27FC236}">
              <a16:creationId xmlns:a16="http://schemas.microsoft.com/office/drawing/2014/main" id="{00000000-0008-0000-1600-00007007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05" name="Text Box 9">
          <a:extLst>
            <a:ext uri="{FF2B5EF4-FFF2-40B4-BE49-F238E27FC236}">
              <a16:creationId xmlns:a16="http://schemas.microsoft.com/office/drawing/2014/main" id="{00000000-0008-0000-1600-000071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906" name="Text Box 10">
          <a:extLst>
            <a:ext uri="{FF2B5EF4-FFF2-40B4-BE49-F238E27FC236}">
              <a16:creationId xmlns:a16="http://schemas.microsoft.com/office/drawing/2014/main" id="{00000000-0008-0000-1600-00007207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07" name="Text Box 11">
          <a:extLst>
            <a:ext uri="{FF2B5EF4-FFF2-40B4-BE49-F238E27FC236}">
              <a16:creationId xmlns:a16="http://schemas.microsoft.com/office/drawing/2014/main" id="{00000000-0008-0000-1600-000073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908" name="Text Box 12">
          <a:extLst>
            <a:ext uri="{FF2B5EF4-FFF2-40B4-BE49-F238E27FC236}">
              <a16:creationId xmlns:a16="http://schemas.microsoft.com/office/drawing/2014/main" id="{00000000-0008-0000-1600-00007407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09" name="Text Box 13">
          <a:extLst>
            <a:ext uri="{FF2B5EF4-FFF2-40B4-BE49-F238E27FC236}">
              <a16:creationId xmlns:a16="http://schemas.microsoft.com/office/drawing/2014/main" id="{00000000-0008-0000-1600-000075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910" name="Text Box 14">
          <a:extLst>
            <a:ext uri="{FF2B5EF4-FFF2-40B4-BE49-F238E27FC236}">
              <a16:creationId xmlns:a16="http://schemas.microsoft.com/office/drawing/2014/main" id="{00000000-0008-0000-1600-00007607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11" name="Text Box 15">
          <a:extLst>
            <a:ext uri="{FF2B5EF4-FFF2-40B4-BE49-F238E27FC236}">
              <a16:creationId xmlns:a16="http://schemas.microsoft.com/office/drawing/2014/main" id="{00000000-0008-0000-1600-000077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912" name="Text Box 16">
          <a:extLst>
            <a:ext uri="{FF2B5EF4-FFF2-40B4-BE49-F238E27FC236}">
              <a16:creationId xmlns:a16="http://schemas.microsoft.com/office/drawing/2014/main" id="{00000000-0008-0000-1600-00007807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13" name="Text Box 1">
          <a:extLst>
            <a:ext uri="{FF2B5EF4-FFF2-40B4-BE49-F238E27FC236}">
              <a16:creationId xmlns:a16="http://schemas.microsoft.com/office/drawing/2014/main" id="{00000000-0008-0000-1600-000079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id="{00000000-0008-0000-1600-00007A07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15" name="Text Box 3">
          <a:extLst>
            <a:ext uri="{FF2B5EF4-FFF2-40B4-BE49-F238E27FC236}">
              <a16:creationId xmlns:a16="http://schemas.microsoft.com/office/drawing/2014/main" id="{00000000-0008-0000-1600-00007B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916" name="Text Box 4">
          <a:extLst>
            <a:ext uri="{FF2B5EF4-FFF2-40B4-BE49-F238E27FC236}">
              <a16:creationId xmlns:a16="http://schemas.microsoft.com/office/drawing/2014/main" id="{00000000-0008-0000-1600-00007C07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17" name="Text Box 5">
          <a:extLst>
            <a:ext uri="{FF2B5EF4-FFF2-40B4-BE49-F238E27FC236}">
              <a16:creationId xmlns:a16="http://schemas.microsoft.com/office/drawing/2014/main" id="{00000000-0008-0000-1600-00007D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918" name="Text Box 6">
          <a:extLst>
            <a:ext uri="{FF2B5EF4-FFF2-40B4-BE49-F238E27FC236}">
              <a16:creationId xmlns:a16="http://schemas.microsoft.com/office/drawing/2014/main" id="{00000000-0008-0000-1600-00007E07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19" name="Text Box 7">
          <a:extLst>
            <a:ext uri="{FF2B5EF4-FFF2-40B4-BE49-F238E27FC236}">
              <a16:creationId xmlns:a16="http://schemas.microsoft.com/office/drawing/2014/main" id="{00000000-0008-0000-1600-00007F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920" name="Text Box 8">
          <a:extLst>
            <a:ext uri="{FF2B5EF4-FFF2-40B4-BE49-F238E27FC236}">
              <a16:creationId xmlns:a16="http://schemas.microsoft.com/office/drawing/2014/main" id="{00000000-0008-0000-1600-00008007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21" name="Text Box 9">
          <a:extLst>
            <a:ext uri="{FF2B5EF4-FFF2-40B4-BE49-F238E27FC236}">
              <a16:creationId xmlns:a16="http://schemas.microsoft.com/office/drawing/2014/main" id="{00000000-0008-0000-1600-000081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922" name="Text Box 10">
          <a:extLst>
            <a:ext uri="{FF2B5EF4-FFF2-40B4-BE49-F238E27FC236}">
              <a16:creationId xmlns:a16="http://schemas.microsoft.com/office/drawing/2014/main" id="{00000000-0008-0000-1600-00008207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23" name="Text Box 11">
          <a:extLst>
            <a:ext uri="{FF2B5EF4-FFF2-40B4-BE49-F238E27FC236}">
              <a16:creationId xmlns:a16="http://schemas.microsoft.com/office/drawing/2014/main" id="{00000000-0008-0000-1600-000083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924" name="Text Box 12">
          <a:extLst>
            <a:ext uri="{FF2B5EF4-FFF2-40B4-BE49-F238E27FC236}">
              <a16:creationId xmlns:a16="http://schemas.microsoft.com/office/drawing/2014/main" id="{00000000-0008-0000-1600-00008407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25" name="Text Box 13">
          <a:extLst>
            <a:ext uri="{FF2B5EF4-FFF2-40B4-BE49-F238E27FC236}">
              <a16:creationId xmlns:a16="http://schemas.microsoft.com/office/drawing/2014/main" id="{00000000-0008-0000-1600-000085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926" name="Text Box 14">
          <a:extLst>
            <a:ext uri="{FF2B5EF4-FFF2-40B4-BE49-F238E27FC236}">
              <a16:creationId xmlns:a16="http://schemas.microsoft.com/office/drawing/2014/main" id="{00000000-0008-0000-1600-00008607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27" name="Text Box 15">
          <a:extLst>
            <a:ext uri="{FF2B5EF4-FFF2-40B4-BE49-F238E27FC236}">
              <a16:creationId xmlns:a16="http://schemas.microsoft.com/office/drawing/2014/main" id="{00000000-0008-0000-1600-000087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1928" name="Text Box 16">
          <a:extLst>
            <a:ext uri="{FF2B5EF4-FFF2-40B4-BE49-F238E27FC236}">
              <a16:creationId xmlns:a16="http://schemas.microsoft.com/office/drawing/2014/main" id="{00000000-0008-0000-1600-00008807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29" name="Text Box 1">
          <a:extLst>
            <a:ext uri="{FF2B5EF4-FFF2-40B4-BE49-F238E27FC236}">
              <a16:creationId xmlns:a16="http://schemas.microsoft.com/office/drawing/2014/main" id="{00000000-0008-0000-1600-000089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30" name="Text Box 3">
          <a:extLst>
            <a:ext uri="{FF2B5EF4-FFF2-40B4-BE49-F238E27FC236}">
              <a16:creationId xmlns:a16="http://schemas.microsoft.com/office/drawing/2014/main" id="{00000000-0008-0000-1600-00008A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31" name="Text Box 5">
          <a:extLst>
            <a:ext uri="{FF2B5EF4-FFF2-40B4-BE49-F238E27FC236}">
              <a16:creationId xmlns:a16="http://schemas.microsoft.com/office/drawing/2014/main" id="{00000000-0008-0000-1600-00008B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32" name="Text Box 7">
          <a:extLst>
            <a:ext uri="{FF2B5EF4-FFF2-40B4-BE49-F238E27FC236}">
              <a16:creationId xmlns:a16="http://schemas.microsoft.com/office/drawing/2014/main" id="{00000000-0008-0000-1600-00008C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33" name="Text Box 9">
          <a:extLst>
            <a:ext uri="{FF2B5EF4-FFF2-40B4-BE49-F238E27FC236}">
              <a16:creationId xmlns:a16="http://schemas.microsoft.com/office/drawing/2014/main" id="{00000000-0008-0000-1600-00008D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34" name="Text Box 11">
          <a:extLst>
            <a:ext uri="{FF2B5EF4-FFF2-40B4-BE49-F238E27FC236}">
              <a16:creationId xmlns:a16="http://schemas.microsoft.com/office/drawing/2014/main" id="{00000000-0008-0000-1600-00008E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35" name="Text Box 13">
          <a:extLst>
            <a:ext uri="{FF2B5EF4-FFF2-40B4-BE49-F238E27FC236}">
              <a16:creationId xmlns:a16="http://schemas.microsoft.com/office/drawing/2014/main" id="{00000000-0008-0000-1600-00008F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36" name="Text Box 15">
          <a:extLst>
            <a:ext uri="{FF2B5EF4-FFF2-40B4-BE49-F238E27FC236}">
              <a16:creationId xmlns:a16="http://schemas.microsoft.com/office/drawing/2014/main" id="{00000000-0008-0000-1600-000090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37" name="Text Box 17">
          <a:extLst>
            <a:ext uri="{FF2B5EF4-FFF2-40B4-BE49-F238E27FC236}">
              <a16:creationId xmlns:a16="http://schemas.microsoft.com/office/drawing/2014/main" id="{00000000-0008-0000-1600-000091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38" name="Text Box 19">
          <a:extLst>
            <a:ext uri="{FF2B5EF4-FFF2-40B4-BE49-F238E27FC236}">
              <a16:creationId xmlns:a16="http://schemas.microsoft.com/office/drawing/2014/main" id="{00000000-0008-0000-1600-000092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39" name="Text Box 21">
          <a:extLst>
            <a:ext uri="{FF2B5EF4-FFF2-40B4-BE49-F238E27FC236}">
              <a16:creationId xmlns:a16="http://schemas.microsoft.com/office/drawing/2014/main" id="{00000000-0008-0000-1600-000093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40" name="Text Box 23">
          <a:extLst>
            <a:ext uri="{FF2B5EF4-FFF2-40B4-BE49-F238E27FC236}">
              <a16:creationId xmlns:a16="http://schemas.microsoft.com/office/drawing/2014/main" id="{00000000-0008-0000-1600-000094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41" name="Text Box 1">
          <a:extLst>
            <a:ext uri="{FF2B5EF4-FFF2-40B4-BE49-F238E27FC236}">
              <a16:creationId xmlns:a16="http://schemas.microsoft.com/office/drawing/2014/main" id="{00000000-0008-0000-1600-000095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42" name="Text Box 3">
          <a:extLst>
            <a:ext uri="{FF2B5EF4-FFF2-40B4-BE49-F238E27FC236}">
              <a16:creationId xmlns:a16="http://schemas.microsoft.com/office/drawing/2014/main" id="{00000000-0008-0000-1600-000096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43" name="Text Box 5">
          <a:extLst>
            <a:ext uri="{FF2B5EF4-FFF2-40B4-BE49-F238E27FC236}">
              <a16:creationId xmlns:a16="http://schemas.microsoft.com/office/drawing/2014/main" id="{00000000-0008-0000-1600-000097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44" name="Text Box 7">
          <a:extLst>
            <a:ext uri="{FF2B5EF4-FFF2-40B4-BE49-F238E27FC236}">
              <a16:creationId xmlns:a16="http://schemas.microsoft.com/office/drawing/2014/main" id="{00000000-0008-0000-1600-000098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45" name="Text Box 9">
          <a:extLst>
            <a:ext uri="{FF2B5EF4-FFF2-40B4-BE49-F238E27FC236}">
              <a16:creationId xmlns:a16="http://schemas.microsoft.com/office/drawing/2014/main" id="{00000000-0008-0000-1600-000099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46" name="Text Box 11">
          <a:extLst>
            <a:ext uri="{FF2B5EF4-FFF2-40B4-BE49-F238E27FC236}">
              <a16:creationId xmlns:a16="http://schemas.microsoft.com/office/drawing/2014/main" id="{00000000-0008-0000-1600-00009A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47" name="Text Box 13">
          <a:extLst>
            <a:ext uri="{FF2B5EF4-FFF2-40B4-BE49-F238E27FC236}">
              <a16:creationId xmlns:a16="http://schemas.microsoft.com/office/drawing/2014/main" id="{00000000-0008-0000-1600-00009B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48" name="Text Box 15">
          <a:extLst>
            <a:ext uri="{FF2B5EF4-FFF2-40B4-BE49-F238E27FC236}">
              <a16:creationId xmlns:a16="http://schemas.microsoft.com/office/drawing/2014/main" id="{00000000-0008-0000-1600-00009C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49" name="Text Box 17">
          <a:extLst>
            <a:ext uri="{FF2B5EF4-FFF2-40B4-BE49-F238E27FC236}">
              <a16:creationId xmlns:a16="http://schemas.microsoft.com/office/drawing/2014/main" id="{00000000-0008-0000-1600-00009D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50" name="Text Box 19">
          <a:extLst>
            <a:ext uri="{FF2B5EF4-FFF2-40B4-BE49-F238E27FC236}">
              <a16:creationId xmlns:a16="http://schemas.microsoft.com/office/drawing/2014/main" id="{00000000-0008-0000-1600-00009E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51" name="Text Box 21">
          <a:extLst>
            <a:ext uri="{FF2B5EF4-FFF2-40B4-BE49-F238E27FC236}">
              <a16:creationId xmlns:a16="http://schemas.microsoft.com/office/drawing/2014/main" id="{00000000-0008-0000-1600-00009F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52" name="Text Box 23">
          <a:extLst>
            <a:ext uri="{FF2B5EF4-FFF2-40B4-BE49-F238E27FC236}">
              <a16:creationId xmlns:a16="http://schemas.microsoft.com/office/drawing/2014/main" id="{00000000-0008-0000-1600-0000A0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953" name="Text Box 1">
          <a:extLst>
            <a:ext uri="{FF2B5EF4-FFF2-40B4-BE49-F238E27FC236}">
              <a16:creationId xmlns:a16="http://schemas.microsoft.com/office/drawing/2014/main" id="{00000000-0008-0000-1600-0000A1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954" name="Text Box 3">
          <a:extLst>
            <a:ext uri="{FF2B5EF4-FFF2-40B4-BE49-F238E27FC236}">
              <a16:creationId xmlns:a16="http://schemas.microsoft.com/office/drawing/2014/main" id="{00000000-0008-0000-1600-0000A2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955" name="Text Box 5">
          <a:extLst>
            <a:ext uri="{FF2B5EF4-FFF2-40B4-BE49-F238E27FC236}">
              <a16:creationId xmlns:a16="http://schemas.microsoft.com/office/drawing/2014/main" id="{00000000-0008-0000-1600-0000A3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956" name="Text Box 7">
          <a:extLst>
            <a:ext uri="{FF2B5EF4-FFF2-40B4-BE49-F238E27FC236}">
              <a16:creationId xmlns:a16="http://schemas.microsoft.com/office/drawing/2014/main" id="{00000000-0008-0000-1600-0000A4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957" name="Text Box 9">
          <a:extLst>
            <a:ext uri="{FF2B5EF4-FFF2-40B4-BE49-F238E27FC236}">
              <a16:creationId xmlns:a16="http://schemas.microsoft.com/office/drawing/2014/main" id="{00000000-0008-0000-1600-0000A5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958" name="Text Box 11">
          <a:extLst>
            <a:ext uri="{FF2B5EF4-FFF2-40B4-BE49-F238E27FC236}">
              <a16:creationId xmlns:a16="http://schemas.microsoft.com/office/drawing/2014/main" id="{00000000-0008-0000-1600-0000A6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959" name="Text Box 13">
          <a:extLst>
            <a:ext uri="{FF2B5EF4-FFF2-40B4-BE49-F238E27FC236}">
              <a16:creationId xmlns:a16="http://schemas.microsoft.com/office/drawing/2014/main" id="{00000000-0008-0000-1600-0000A7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960" name="Text Box 15">
          <a:extLst>
            <a:ext uri="{FF2B5EF4-FFF2-40B4-BE49-F238E27FC236}">
              <a16:creationId xmlns:a16="http://schemas.microsoft.com/office/drawing/2014/main" id="{00000000-0008-0000-1600-0000A8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961" name="Text Box 17">
          <a:extLst>
            <a:ext uri="{FF2B5EF4-FFF2-40B4-BE49-F238E27FC236}">
              <a16:creationId xmlns:a16="http://schemas.microsoft.com/office/drawing/2014/main" id="{00000000-0008-0000-1600-0000A9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962" name="Text Box 19">
          <a:extLst>
            <a:ext uri="{FF2B5EF4-FFF2-40B4-BE49-F238E27FC236}">
              <a16:creationId xmlns:a16="http://schemas.microsoft.com/office/drawing/2014/main" id="{00000000-0008-0000-1600-0000AA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963" name="Text Box 21">
          <a:extLst>
            <a:ext uri="{FF2B5EF4-FFF2-40B4-BE49-F238E27FC236}">
              <a16:creationId xmlns:a16="http://schemas.microsoft.com/office/drawing/2014/main" id="{00000000-0008-0000-1600-0000AB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1964" name="Text Box 23">
          <a:extLst>
            <a:ext uri="{FF2B5EF4-FFF2-40B4-BE49-F238E27FC236}">
              <a16:creationId xmlns:a16="http://schemas.microsoft.com/office/drawing/2014/main" id="{00000000-0008-0000-1600-0000AC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65" name="Text Box 1">
          <a:extLst>
            <a:ext uri="{FF2B5EF4-FFF2-40B4-BE49-F238E27FC236}">
              <a16:creationId xmlns:a16="http://schemas.microsoft.com/office/drawing/2014/main" id="{00000000-0008-0000-1600-0000AD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66" name="Text Box 3">
          <a:extLst>
            <a:ext uri="{FF2B5EF4-FFF2-40B4-BE49-F238E27FC236}">
              <a16:creationId xmlns:a16="http://schemas.microsoft.com/office/drawing/2014/main" id="{00000000-0008-0000-1600-0000AE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67" name="Text Box 5">
          <a:extLst>
            <a:ext uri="{FF2B5EF4-FFF2-40B4-BE49-F238E27FC236}">
              <a16:creationId xmlns:a16="http://schemas.microsoft.com/office/drawing/2014/main" id="{00000000-0008-0000-1600-0000AF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68" name="Text Box 7">
          <a:extLst>
            <a:ext uri="{FF2B5EF4-FFF2-40B4-BE49-F238E27FC236}">
              <a16:creationId xmlns:a16="http://schemas.microsoft.com/office/drawing/2014/main" id="{00000000-0008-0000-1600-0000B0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69" name="Text Box 9">
          <a:extLst>
            <a:ext uri="{FF2B5EF4-FFF2-40B4-BE49-F238E27FC236}">
              <a16:creationId xmlns:a16="http://schemas.microsoft.com/office/drawing/2014/main" id="{00000000-0008-0000-1600-0000B1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70" name="Text Box 11">
          <a:extLst>
            <a:ext uri="{FF2B5EF4-FFF2-40B4-BE49-F238E27FC236}">
              <a16:creationId xmlns:a16="http://schemas.microsoft.com/office/drawing/2014/main" id="{00000000-0008-0000-1600-0000B2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71" name="Text Box 13">
          <a:extLst>
            <a:ext uri="{FF2B5EF4-FFF2-40B4-BE49-F238E27FC236}">
              <a16:creationId xmlns:a16="http://schemas.microsoft.com/office/drawing/2014/main" id="{00000000-0008-0000-1600-0000B3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72" name="Text Box 15">
          <a:extLst>
            <a:ext uri="{FF2B5EF4-FFF2-40B4-BE49-F238E27FC236}">
              <a16:creationId xmlns:a16="http://schemas.microsoft.com/office/drawing/2014/main" id="{00000000-0008-0000-1600-0000B4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73" name="Text Box 17">
          <a:extLst>
            <a:ext uri="{FF2B5EF4-FFF2-40B4-BE49-F238E27FC236}">
              <a16:creationId xmlns:a16="http://schemas.microsoft.com/office/drawing/2014/main" id="{00000000-0008-0000-1600-0000B5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74" name="Text Box 19">
          <a:extLst>
            <a:ext uri="{FF2B5EF4-FFF2-40B4-BE49-F238E27FC236}">
              <a16:creationId xmlns:a16="http://schemas.microsoft.com/office/drawing/2014/main" id="{00000000-0008-0000-1600-0000B6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75" name="Text Box 21">
          <a:extLst>
            <a:ext uri="{FF2B5EF4-FFF2-40B4-BE49-F238E27FC236}">
              <a16:creationId xmlns:a16="http://schemas.microsoft.com/office/drawing/2014/main" id="{00000000-0008-0000-1600-0000B7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76" name="Text Box 23">
          <a:extLst>
            <a:ext uri="{FF2B5EF4-FFF2-40B4-BE49-F238E27FC236}">
              <a16:creationId xmlns:a16="http://schemas.microsoft.com/office/drawing/2014/main" id="{00000000-0008-0000-1600-0000B8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77" name="Text Box 1">
          <a:extLst>
            <a:ext uri="{FF2B5EF4-FFF2-40B4-BE49-F238E27FC236}">
              <a16:creationId xmlns:a16="http://schemas.microsoft.com/office/drawing/2014/main" id="{00000000-0008-0000-1600-0000B9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78" name="Text Box 3">
          <a:extLst>
            <a:ext uri="{FF2B5EF4-FFF2-40B4-BE49-F238E27FC236}">
              <a16:creationId xmlns:a16="http://schemas.microsoft.com/office/drawing/2014/main" id="{00000000-0008-0000-1600-0000BA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79" name="Text Box 5">
          <a:extLst>
            <a:ext uri="{FF2B5EF4-FFF2-40B4-BE49-F238E27FC236}">
              <a16:creationId xmlns:a16="http://schemas.microsoft.com/office/drawing/2014/main" id="{00000000-0008-0000-1600-0000BB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80" name="Text Box 7">
          <a:extLst>
            <a:ext uri="{FF2B5EF4-FFF2-40B4-BE49-F238E27FC236}">
              <a16:creationId xmlns:a16="http://schemas.microsoft.com/office/drawing/2014/main" id="{00000000-0008-0000-1600-0000BC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81" name="Text Box 9">
          <a:extLst>
            <a:ext uri="{FF2B5EF4-FFF2-40B4-BE49-F238E27FC236}">
              <a16:creationId xmlns:a16="http://schemas.microsoft.com/office/drawing/2014/main" id="{00000000-0008-0000-1600-0000BD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82" name="Text Box 11">
          <a:extLst>
            <a:ext uri="{FF2B5EF4-FFF2-40B4-BE49-F238E27FC236}">
              <a16:creationId xmlns:a16="http://schemas.microsoft.com/office/drawing/2014/main" id="{00000000-0008-0000-1600-0000BE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83" name="Text Box 13">
          <a:extLst>
            <a:ext uri="{FF2B5EF4-FFF2-40B4-BE49-F238E27FC236}">
              <a16:creationId xmlns:a16="http://schemas.microsoft.com/office/drawing/2014/main" id="{00000000-0008-0000-1600-0000BF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84" name="Text Box 15">
          <a:extLst>
            <a:ext uri="{FF2B5EF4-FFF2-40B4-BE49-F238E27FC236}">
              <a16:creationId xmlns:a16="http://schemas.microsoft.com/office/drawing/2014/main" id="{00000000-0008-0000-1600-0000C0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85" name="Text Box 17">
          <a:extLst>
            <a:ext uri="{FF2B5EF4-FFF2-40B4-BE49-F238E27FC236}">
              <a16:creationId xmlns:a16="http://schemas.microsoft.com/office/drawing/2014/main" id="{00000000-0008-0000-1600-0000C1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86" name="Text Box 19">
          <a:extLst>
            <a:ext uri="{FF2B5EF4-FFF2-40B4-BE49-F238E27FC236}">
              <a16:creationId xmlns:a16="http://schemas.microsoft.com/office/drawing/2014/main" id="{00000000-0008-0000-1600-0000C2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87" name="Text Box 21">
          <a:extLst>
            <a:ext uri="{FF2B5EF4-FFF2-40B4-BE49-F238E27FC236}">
              <a16:creationId xmlns:a16="http://schemas.microsoft.com/office/drawing/2014/main" id="{00000000-0008-0000-1600-0000C3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88" name="Text Box 23">
          <a:extLst>
            <a:ext uri="{FF2B5EF4-FFF2-40B4-BE49-F238E27FC236}">
              <a16:creationId xmlns:a16="http://schemas.microsoft.com/office/drawing/2014/main" id="{00000000-0008-0000-1600-0000C4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89" name="Text Box 1">
          <a:extLst>
            <a:ext uri="{FF2B5EF4-FFF2-40B4-BE49-F238E27FC236}">
              <a16:creationId xmlns:a16="http://schemas.microsoft.com/office/drawing/2014/main" id="{00000000-0008-0000-1600-0000C5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90" name="Text Box 3">
          <a:extLst>
            <a:ext uri="{FF2B5EF4-FFF2-40B4-BE49-F238E27FC236}">
              <a16:creationId xmlns:a16="http://schemas.microsoft.com/office/drawing/2014/main" id="{00000000-0008-0000-1600-0000C6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91" name="Text Box 5">
          <a:extLst>
            <a:ext uri="{FF2B5EF4-FFF2-40B4-BE49-F238E27FC236}">
              <a16:creationId xmlns:a16="http://schemas.microsoft.com/office/drawing/2014/main" id="{00000000-0008-0000-1600-0000C7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92" name="Text Box 7">
          <a:extLst>
            <a:ext uri="{FF2B5EF4-FFF2-40B4-BE49-F238E27FC236}">
              <a16:creationId xmlns:a16="http://schemas.microsoft.com/office/drawing/2014/main" id="{00000000-0008-0000-1600-0000C8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93" name="Text Box 9">
          <a:extLst>
            <a:ext uri="{FF2B5EF4-FFF2-40B4-BE49-F238E27FC236}">
              <a16:creationId xmlns:a16="http://schemas.microsoft.com/office/drawing/2014/main" id="{00000000-0008-0000-1600-0000C9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94" name="Text Box 11">
          <a:extLst>
            <a:ext uri="{FF2B5EF4-FFF2-40B4-BE49-F238E27FC236}">
              <a16:creationId xmlns:a16="http://schemas.microsoft.com/office/drawing/2014/main" id="{00000000-0008-0000-1600-0000CA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95" name="Text Box 13">
          <a:extLst>
            <a:ext uri="{FF2B5EF4-FFF2-40B4-BE49-F238E27FC236}">
              <a16:creationId xmlns:a16="http://schemas.microsoft.com/office/drawing/2014/main" id="{00000000-0008-0000-1600-0000CB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96" name="Text Box 15">
          <a:extLst>
            <a:ext uri="{FF2B5EF4-FFF2-40B4-BE49-F238E27FC236}">
              <a16:creationId xmlns:a16="http://schemas.microsoft.com/office/drawing/2014/main" id="{00000000-0008-0000-1600-0000CC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97" name="Text Box 17">
          <a:extLst>
            <a:ext uri="{FF2B5EF4-FFF2-40B4-BE49-F238E27FC236}">
              <a16:creationId xmlns:a16="http://schemas.microsoft.com/office/drawing/2014/main" id="{00000000-0008-0000-1600-0000CD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98" name="Text Box 19">
          <a:extLst>
            <a:ext uri="{FF2B5EF4-FFF2-40B4-BE49-F238E27FC236}">
              <a16:creationId xmlns:a16="http://schemas.microsoft.com/office/drawing/2014/main" id="{00000000-0008-0000-1600-0000CE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1999" name="Text Box 21">
          <a:extLst>
            <a:ext uri="{FF2B5EF4-FFF2-40B4-BE49-F238E27FC236}">
              <a16:creationId xmlns:a16="http://schemas.microsoft.com/office/drawing/2014/main" id="{00000000-0008-0000-1600-0000CF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00" name="Text Box 23">
          <a:extLst>
            <a:ext uri="{FF2B5EF4-FFF2-40B4-BE49-F238E27FC236}">
              <a16:creationId xmlns:a16="http://schemas.microsoft.com/office/drawing/2014/main" id="{00000000-0008-0000-1600-0000D0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01" name="Text Box 1">
          <a:extLst>
            <a:ext uri="{FF2B5EF4-FFF2-40B4-BE49-F238E27FC236}">
              <a16:creationId xmlns:a16="http://schemas.microsoft.com/office/drawing/2014/main" id="{00000000-0008-0000-1600-0000D1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02" name="Text Box 3">
          <a:extLst>
            <a:ext uri="{FF2B5EF4-FFF2-40B4-BE49-F238E27FC236}">
              <a16:creationId xmlns:a16="http://schemas.microsoft.com/office/drawing/2014/main" id="{00000000-0008-0000-1600-0000D2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03" name="Text Box 5">
          <a:extLst>
            <a:ext uri="{FF2B5EF4-FFF2-40B4-BE49-F238E27FC236}">
              <a16:creationId xmlns:a16="http://schemas.microsoft.com/office/drawing/2014/main" id="{00000000-0008-0000-1600-0000D3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04" name="Text Box 7">
          <a:extLst>
            <a:ext uri="{FF2B5EF4-FFF2-40B4-BE49-F238E27FC236}">
              <a16:creationId xmlns:a16="http://schemas.microsoft.com/office/drawing/2014/main" id="{00000000-0008-0000-1600-0000D4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05" name="Text Box 9">
          <a:extLst>
            <a:ext uri="{FF2B5EF4-FFF2-40B4-BE49-F238E27FC236}">
              <a16:creationId xmlns:a16="http://schemas.microsoft.com/office/drawing/2014/main" id="{00000000-0008-0000-1600-0000D5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06" name="Text Box 11">
          <a:extLst>
            <a:ext uri="{FF2B5EF4-FFF2-40B4-BE49-F238E27FC236}">
              <a16:creationId xmlns:a16="http://schemas.microsoft.com/office/drawing/2014/main" id="{00000000-0008-0000-1600-0000D6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07" name="Text Box 13">
          <a:extLst>
            <a:ext uri="{FF2B5EF4-FFF2-40B4-BE49-F238E27FC236}">
              <a16:creationId xmlns:a16="http://schemas.microsoft.com/office/drawing/2014/main" id="{00000000-0008-0000-1600-0000D7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08" name="Text Box 15">
          <a:extLst>
            <a:ext uri="{FF2B5EF4-FFF2-40B4-BE49-F238E27FC236}">
              <a16:creationId xmlns:a16="http://schemas.microsoft.com/office/drawing/2014/main" id="{00000000-0008-0000-1600-0000D8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09" name="Text Box 17">
          <a:extLst>
            <a:ext uri="{FF2B5EF4-FFF2-40B4-BE49-F238E27FC236}">
              <a16:creationId xmlns:a16="http://schemas.microsoft.com/office/drawing/2014/main" id="{00000000-0008-0000-1600-0000D9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10" name="Text Box 19">
          <a:extLst>
            <a:ext uri="{FF2B5EF4-FFF2-40B4-BE49-F238E27FC236}">
              <a16:creationId xmlns:a16="http://schemas.microsoft.com/office/drawing/2014/main" id="{00000000-0008-0000-1600-0000DA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11" name="Text Box 21">
          <a:extLst>
            <a:ext uri="{FF2B5EF4-FFF2-40B4-BE49-F238E27FC236}">
              <a16:creationId xmlns:a16="http://schemas.microsoft.com/office/drawing/2014/main" id="{00000000-0008-0000-1600-0000DB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12" name="Text Box 23">
          <a:extLst>
            <a:ext uri="{FF2B5EF4-FFF2-40B4-BE49-F238E27FC236}">
              <a16:creationId xmlns:a16="http://schemas.microsoft.com/office/drawing/2014/main" id="{00000000-0008-0000-1600-0000DC07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13" name="Text Box 1">
          <a:extLst>
            <a:ext uri="{FF2B5EF4-FFF2-40B4-BE49-F238E27FC236}">
              <a16:creationId xmlns:a16="http://schemas.microsoft.com/office/drawing/2014/main" id="{00000000-0008-0000-1600-0000DD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14" name="Text Box 3">
          <a:extLst>
            <a:ext uri="{FF2B5EF4-FFF2-40B4-BE49-F238E27FC236}">
              <a16:creationId xmlns:a16="http://schemas.microsoft.com/office/drawing/2014/main" id="{00000000-0008-0000-1600-0000DE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15" name="Text Box 5">
          <a:extLst>
            <a:ext uri="{FF2B5EF4-FFF2-40B4-BE49-F238E27FC236}">
              <a16:creationId xmlns:a16="http://schemas.microsoft.com/office/drawing/2014/main" id="{00000000-0008-0000-1600-0000DF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16" name="Text Box 7">
          <a:extLst>
            <a:ext uri="{FF2B5EF4-FFF2-40B4-BE49-F238E27FC236}">
              <a16:creationId xmlns:a16="http://schemas.microsoft.com/office/drawing/2014/main" id="{00000000-0008-0000-1600-0000E0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17" name="Text Box 9">
          <a:extLst>
            <a:ext uri="{FF2B5EF4-FFF2-40B4-BE49-F238E27FC236}">
              <a16:creationId xmlns:a16="http://schemas.microsoft.com/office/drawing/2014/main" id="{00000000-0008-0000-1600-0000E1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18" name="Text Box 11">
          <a:extLst>
            <a:ext uri="{FF2B5EF4-FFF2-40B4-BE49-F238E27FC236}">
              <a16:creationId xmlns:a16="http://schemas.microsoft.com/office/drawing/2014/main" id="{00000000-0008-0000-1600-0000E2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19" name="Text Box 13">
          <a:extLst>
            <a:ext uri="{FF2B5EF4-FFF2-40B4-BE49-F238E27FC236}">
              <a16:creationId xmlns:a16="http://schemas.microsoft.com/office/drawing/2014/main" id="{00000000-0008-0000-1600-0000E3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20" name="Text Box 15">
          <a:extLst>
            <a:ext uri="{FF2B5EF4-FFF2-40B4-BE49-F238E27FC236}">
              <a16:creationId xmlns:a16="http://schemas.microsoft.com/office/drawing/2014/main" id="{00000000-0008-0000-1600-0000E4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21" name="Text Box 17">
          <a:extLst>
            <a:ext uri="{FF2B5EF4-FFF2-40B4-BE49-F238E27FC236}">
              <a16:creationId xmlns:a16="http://schemas.microsoft.com/office/drawing/2014/main" id="{00000000-0008-0000-1600-0000E5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22" name="Text Box 19">
          <a:extLst>
            <a:ext uri="{FF2B5EF4-FFF2-40B4-BE49-F238E27FC236}">
              <a16:creationId xmlns:a16="http://schemas.microsoft.com/office/drawing/2014/main" id="{00000000-0008-0000-1600-0000E6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23" name="Text Box 21">
          <a:extLst>
            <a:ext uri="{FF2B5EF4-FFF2-40B4-BE49-F238E27FC236}">
              <a16:creationId xmlns:a16="http://schemas.microsoft.com/office/drawing/2014/main" id="{00000000-0008-0000-1600-0000E7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24" name="Text Box 23">
          <a:extLst>
            <a:ext uri="{FF2B5EF4-FFF2-40B4-BE49-F238E27FC236}">
              <a16:creationId xmlns:a16="http://schemas.microsoft.com/office/drawing/2014/main" id="{00000000-0008-0000-1600-0000E807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025" name="Text Box 1">
          <a:extLst>
            <a:ext uri="{FF2B5EF4-FFF2-40B4-BE49-F238E27FC236}">
              <a16:creationId xmlns:a16="http://schemas.microsoft.com/office/drawing/2014/main" id="{00000000-0008-0000-1600-0000E907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026" name="Text Box 3">
          <a:extLst>
            <a:ext uri="{FF2B5EF4-FFF2-40B4-BE49-F238E27FC236}">
              <a16:creationId xmlns:a16="http://schemas.microsoft.com/office/drawing/2014/main" id="{00000000-0008-0000-1600-0000EA07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027" name="Text Box 5">
          <a:extLst>
            <a:ext uri="{FF2B5EF4-FFF2-40B4-BE49-F238E27FC236}">
              <a16:creationId xmlns:a16="http://schemas.microsoft.com/office/drawing/2014/main" id="{00000000-0008-0000-1600-0000EB07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028" name="Text Box 7">
          <a:extLst>
            <a:ext uri="{FF2B5EF4-FFF2-40B4-BE49-F238E27FC236}">
              <a16:creationId xmlns:a16="http://schemas.microsoft.com/office/drawing/2014/main" id="{00000000-0008-0000-1600-0000EC07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029" name="Text Box 9">
          <a:extLst>
            <a:ext uri="{FF2B5EF4-FFF2-40B4-BE49-F238E27FC236}">
              <a16:creationId xmlns:a16="http://schemas.microsoft.com/office/drawing/2014/main" id="{00000000-0008-0000-1600-0000ED07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030" name="Text Box 11">
          <a:extLst>
            <a:ext uri="{FF2B5EF4-FFF2-40B4-BE49-F238E27FC236}">
              <a16:creationId xmlns:a16="http://schemas.microsoft.com/office/drawing/2014/main" id="{00000000-0008-0000-1600-0000EE07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031" name="Text Box 13">
          <a:extLst>
            <a:ext uri="{FF2B5EF4-FFF2-40B4-BE49-F238E27FC236}">
              <a16:creationId xmlns:a16="http://schemas.microsoft.com/office/drawing/2014/main" id="{00000000-0008-0000-1600-0000EF07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032" name="Text Box 15">
          <a:extLst>
            <a:ext uri="{FF2B5EF4-FFF2-40B4-BE49-F238E27FC236}">
              <a16:creationId xmlns:a16="http://schemas.microsoft.com/office/drawing/2014/main" id="{00000000-0008-0000-1600-0000F007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033" name="Text Box 17">
          <a:extLst>
            <a:ext uri="{FF2B5EF4-FFF2-40B4-BE49-F238E27FC236}">
              <a16:creationId xmlns:a16="http://schemas.microsoft.com/office/drawing/2014/main" id="{00000000-0008-0000-1600-0000F107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034" name="Text Box 19">
          <a:extLst>
            <a:ext uri="{FF2B5EF4-FFF2-40B4-BE49-F238E27FC236}">
              <a16:creationId xmlns:a16="http://schemas.microsoft.com/office/drawing/2014/main" id="{00000000-0008-0000-1600-0000F207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035" name="Text Box 21">
          <a:extLst>
            <a:ext uri="{FF2B5EF4-FFF2-40B4-BE49-F238E27FC236}">
              <a16:creationId xmlns:a16="http://schemas.microsoft.com/office/drawing/2014/main" id="{00000000-0008-0000-1600-0000F307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2036" name="Text Box 23">
          <a:extLst>
            <a:ext uri="{FF2B5EF4-FFF2-40B4-BE49-F238E27FC236}">
              <a16:creationId xmlns:a16="http://schemas.microsoft.com/office/drawing/2014/main" id="{00000000-0008-0000-1600-0000F4070000}"/>
            </a:ext>
          </a:extLst>
        </xdr:cNvPr>
        <xdr:cNvSpPr/>
      </xdr:nvSpPr>
      <xdr:spPr>
        <a:xfrm>
          <a:off x="261828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037" name="Text Box 1">
          <a:extLst>
            <a:ext uri="{FF2B5EF4-FFF2-40B4-BE49-F238E27FC236}">
              <a16:creationId xmlns:a16="http://schemas.microsoft.com/office/drawing/2014/main" id="{00000000-0008-0000-1600-0000F507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038" name="Text Box 3">
          <a:extLst>
            <a:ext uri="{FF2B5EF4-FFF2-40B4-BE49-F238E27FC236}">
              <a16:creationId xmlns:a16="http://schemas.microsoft.com/office/drawing/2014/main" id="{00000000-0008-0000-1600-0000F607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039" name="Text Box 5">
          <a:extLst>
            <a:ext uri="{FF2B5EF4-FFF2-40B4-BE49-F238E27FC236}">
              <a16:creationId xmlns:a16="http://schemas.microsoft.com/office/drawing/2014/main" id="{00000000-0008-0000-1600-0000F707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040" name="Text Box 7">
          <a:extLst>
            <a:ext uri="{FF2B5EF4-FFF2-40B4-BE49-F238E27FC236}">
              <a16:creationId xmlns:a16="http://schemas.microsoft.com/office/drawing/2014/main" id="{00000000-0008-0000-1600-0000F807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041" name="Text Box 9">
          <a:extLst>
            <a:ext uri="{FF2B5EF4-FFF2-40B4-BE49-F238E27FC236}">
              <a16:creationId xmlns:a16="http://schemas.microsoft.com/office/drawing/2014/main" id="{00000000-0008-0000-1600-0000F907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042" name="Text Box 11">
          <a:extLst>
            <a:ext uri="{FF2B5EF4-FFF2-40B4-BE49-F238E27FC236}">
              <a16:creationId xmlns:a16="http://schemas.microsoft.com/office/drawing/2014/main" id="{00000000-0008-0000-1600-0000FA07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043" name="Text Box 13">
          <a:extLst>
            <a:ext uri="{FF2B5EF4-FFF2-40B4-BE49-F238E27FC236}">
              <a16:creationId xmlns:a16="http://schemas.microsoft.com/office/drawing/2014/main" id="{00000000-0008-0000-1600-0000FB07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044" name="Text Box 15">
          <a:extLst>
            <a:ext uri="{FF2B5EF4-FFF2-40B4-BE49-F238E27FC236}">
              <a16:creationId xmlns:a16="http://schemas.microsoft.com/office/drawing/2014/main" id="{00000000-0008-0000-1600-0000FC07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045" name="Text Box 17">
          <a:extLst>
            <a:ext uri="{FF2B5EF4-FFF2-40B4-BE49-F238E27FC236}">
              <a16:creationId xmlns:a16="http://schemas.microsoft.com/office/drawing/2014/main" id="{00000000-0008-0000-1600-0000FD07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046" name="Text Box 19">
          <a:extLst>
            <a:ext uri="{FF2B5EF4-FFF2-40B4-BE49-F238E27FC236}">
              <a16:creationId xmlns:a16="http://schemas.microsoft.com/office/drawing/2014/main" id="{00000000-0008-0000-1600-0000FE07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047" name="Text Box 21">
          <a:extLst>
            <a:ext uri="{FF2B5EF4-FFF2-40B4-BE49-F238E27FC236}">
              <a16:creationId xmlns:a16="http://schemas.microsoft.com/office/drawing/2014/main" id="{00000000-0008-0000-1600-0000FF07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2048" name="Text Box 23">
          <a:extLst>
            <a:ext uri="{FF2B5EF4-FFF2-40B4-BE49-F238E27FC236}">
              <a16:creationId xmlns:a16="http://schemas.microsoft.com/office/drawing/2014/main" id="{00000000-0008-0000-1600-000000080000}"/>
            </a:ext>
          </a:extLst>
        </xdr:cNvPr>
        <xdr:cNvSpPr/>
      </xdr:nvSpPr>
      <xdr:spPr>
        <a:xfrm>
          <a:off x="261828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2049" name="Text Box 23">
          <a:extLst>
            <a:ext uri="{FF2B5EF4-FFF2-40B4-BE49-F238E27FC236}">
              <a16:creationId xmlns:a16="http://schemas.microsoft.com/office/drawing/2014/main" id="{00000000-0008-0000-1600-000001080000}"/>
            </a:ext>
          </a:extLst>
        </xdr:cNvPr>
        <xdr:cNvSpPr/>
      </xdr:nvSpPr>
      <xdr:spPr>
        <a:xfrm>
          <a:off x="261828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2050" name="Text Box 23">
          <a:extLst>
            <a:ext uri="{FF2B5EF4-FFF2-40B4-BE49-F238E27FC236}">
              <a16:creationId xmlns:a16="http://schemas.microsoft.com/office/drawing/2014/main" id="{00000000-0008-0000-1600-000002080000}"/>
            </a:ext>
          </a:extLst>
        </xdr:cNvPr>
        <xdr:cNvSpPr/>
      </xdr:nvSpPr>
      <xdr:spPr>
        <a:xfrm>
          <a:off x="261828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2051" name="Text Box 23">
          <a:extLst>
            <a:ext uri="{FF2B5EF4-FFF2-40B4-BE49-F238E27FC236}">
              <a16:creationId xmlns:a16="http://schemas.microsoft.com/office/drawing/2014/main" id="{00000000-0008-0000-1600-000003080000}"/>
            </a:ext>
          </a:extLst>
        </xdr:cNvPr>
        <xdr:cNvSpPr/>
      </xdr:nvSpPr>
      <xdr:spPr>
        <a:xfrm>
          <a:off x="261828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2052" name="Text Box 23">
          <a:extLst>
            <a:ext uri="{FF2B5EF4-FFF2-40B4-BE49-F238E27FC236}">
              <a16:creationId xmlns:a16="http://schemas.microsoft.com/office/drawing/2014/main" id="{00000000-0008-0000-1600-000004080000}"/>
            </a:ext>
          </a:extLst>
        </xdr:cNvPr>
        <xdr:cNvSpPr/>
      </xdr:nvSpPr>
      <xdr:spPr>
        <a:xfrm>
          <a:off x="261828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53" name="Text Box 1">
          <a:extLst>
            <a:ext uri="{FF2B5EF4-FFF2-40B4-BE49-F238E27FC236}">
              <a16:creationId xmlns:a16="http://schemas.microsoft.com/office/drawing/2014/main" id="{00000000-0008-0000-1600-000005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54" name="Text Box 3">
          <a:extLst>
            <a:ext uri="{FF2B5EF4-FFF2-40B4-BE49-F238E27FC236}">
              <a16:creationId xmlns:a16="http://schemas.microsoft.com/office/drawing/2014/main" id="{00000000-0008-0000-1600-000006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55" name="Text Box 5">
          <a:extLst>
            <a:ext uri="{FF2B5EF4-FFF2-40B4-BE49-F238E27FC236}">
              <a16:creationId xmlns:a16="http://schemas.microsoft.com/office/drawing/2014/main" id="{00000000-0008-0000-1600-000007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56" name="Text Box 7">
          <a:extLst>
            <a:ext uri="{FF2B5EF4-FFF2-40B4-BE49-F238E27FC236}">
              <a16:creationId xmlns:a16="http://schemas.microsoft.com/office/drawing/2014/main" id="{00000000-0008-0000-1600-000008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57" name="Text Box 9">
          <a:extLst>
            <a:ext uri="{FF2B5EF4-FFF2-40B4-BE49-F238E27FC236}">
              <a16:creationId xmlns:a16="http://schemas.microsoft.com/office/drawing/2014/main" id="{00000000-0008-0000-1600-000009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58" name="Text Box 11">
          <a:extLst>
            <a:ext uri="{FF2B5EF4-FFF2-40B4-BE49-F238E27FC236}">
              <a16:creationId xmlns:a16="http://schemas.microsoft.com/office/drawing/2014/main" id="{00000000-0008-0000-1600-00000A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59" name="Text Box 13">
          <a:extLst>
            <a:ext uri="{FF2B5EF4-FFF2-40B4-BE49-F238E27FC236}">
              <a16:creationId xmlns:a16="http://schemas.microsoft.com/office/drawing/2014/main" id="{00000000-0008-0000-1600-00000B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60" name="Text Box 15">
          <a:extLst>
            <a:ext uri="{FF2B5EF4-FFF2-40B4-BE49-F238E27FC236}">
              <a16:creationId xmlns:a16="http://schemas.microsoft.com/office/drawing/2014/main" id="{00000000-0008-0000-1600-00000C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61" name="Text Box 17">
          <a:extLst>
            <a:ext uri="{FF2B5EF4-FFF2-40B4-BE49-F238E27FC236}">
              <a16:creationId xmlns:a16="http://schemas.microsoft.com/office/drawing/2014/main" id="{00000000-0008-0000-1600-00000D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62" name="Text Box 19">
          <a:extLst>
            <a:ext uri="{FF2B5EF4-FFF2-40B4-BE49-F238E27FC236}">
              <a16:creationId xmlns:a16="http://schemas.microsoft.com/office/drawing/2014/main" id="{00000000-0008-0000-1600-00000E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63" name="Text Box 21">
          <a:extLst>
            <a:ext uri="{FF2B5EF4-FFF2-40B4-BE49-F238E27FC236}">
              <a16:creationId xmlns:a16="http://schemas.microsoft.com/office/drawing/2014/main" id="{00000000-0008-0000-1600-00000F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64" name="Text Box 23">
          <a:extLst>
            <a:ext uri="{FF2B5EF4-FFF2-40B4-BE49-F238E27FC236}">
              <a16:creationId xmlns:a16="http://schemas.microsoft.com/office/drawing/2014/main" id="{00000000-0008-0000-1600-000010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65" name="Text Box 1">
          <a:extLst>
            <a:ext uri="{FF2B5EF4-FFF2-40B4-BE49-F238E27FC236}">
              <a16:creationId xmlns:a16="http://schemas.microsoft.com/office/drawing/2014/main" id="{00000000-0008-0000-1600-000011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66" name="Text Box 3">
          <a:extLst>
            <a:ext uri="{FF2B5EF4-FFF2-40B4-BE49-F238E27FC236}">
              <a16:creationId xmlns:a16="http://schemas.microsoft.com/office/drawing/2014/main" id="{00000000-0008-0000-1600-000012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67" name="Text Box 5">
          <a:extLst>
            <a:ext uri="{FF2B5EF4-FFF2-40B4-BE49-F238E27FC236}">
              <a16:creationId xmlns:a16="http://schemas.microsoft.com/office/drawing/2014/main" id="{00000000-0008-0000-1600-000013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68" name="Text Box 7">
          <a:extLst>
            <a:ext uri="{FF2B5EF4-FFF2-40B4-BE49-F238E27FC236}">
              <a16:creationId xmlns:a16="http://schemas.microsoft.com/office/drawing/2014/main" id="{00000000-0008-0000-1600-000014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69" name="Text Box 9">
          <a:extLst>
            <a:ext uri="{FF2B5EF4-FFF2-40B4-BE49-F238E27FC236}">
              <a16:creationId xmlns:a16="http://schemas.microsoft.com/office/drawing/2014/main" id="{00000000-0008-0000-1600-000015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70" name="Text Box 11">
          <a:extLst>
            <a:ext uri="{FF2B5EF4-FFF2-40B4-BE49-F238E27FC236}">
              <a16:creationId xmlns:a16="http://schemas.microsoft.com/office/drawing/2014/main" id="{00000000-0008-0000-1600-000016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71" name="Text Box 13">
          <a:extLst>
            <a:ext uri="{FF2B5EF4-FFF2-40B4-BE49-F238E27FC236}">
              <a16:creationId xmlns:a16="http://schemas.microsoft.com/office/drawing/2014/main" id="{00000000-0008-0000-1600-000017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72" name="Text Box 15">
          <a:extLst>
            <a:ext uri="{FF2B5EF4-FFF2-40B4-BE49-F238E27FC236}">
              <a16:creationId xmlns:a16="http://schemas.microsoft.com/office/drawing/2014/main" id="{00000000-0008-0000-1600-000018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73" name="Text Box 17">
          <a:extLst>
            <a:ext uri="{FF2B5EF4-FFF2-40B4-BE49-F238E27FC236}">
              <a16:creationId xmlns:a16="http://schemas.microsoft.com/office/drawing/2014/main" id="{00000000-0008-0000-1600-000019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74" name="Text Box 19">
          <a:extLst>
            <a:ext uri="{FF2B5EF4-FFF2-40B4-BE49-F238E27FC236}">
              <a16:creationId xmlns:a16="http://schemas.microsoft.com/office/drawing/2014/main" id="{00000000-0008-0000-1600-00001A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75" name="Text Box 21">
          <a:extLst>
            <a:ext uri="{FF2B5EF4-FFF2-40B4-BE49-F238E27FC236}">
              <a16:creationId xmlns:a16="http://schemas.microsoft.com/office/drawing/2014/main" id="{00000000-0008-0000-1600-00001B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76" name="Text Box 23">
          <a:extLst>
            <a:ext uri="{FF2B5EF4-FFF2-40B4-BE49-F238E27FC236}">
              <a16:creationId xmlns:a16="http://schemas.microsoft.com/office/drawing/2014/main" id="{00000000-0008-0000-1600-00001C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77" name="Text Box 1">
          <a:extLst>
            <a:ext uri="{FF2B5EF4-FFF2-40B4-BE49-F238E27FC236}">
              <a16:creationId xmlns:a16="http://schemas.microsoft.com/office/drawing/2014/main" id="{00000000-0008-0000-1600-00001D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78" name="Text Box 3">
          <a:extLst>
            <a:ext uri="{FF2B5EF4-FFF2-40B4-BE49-F238E27FC236}">
              <a16:creationId xmlns:a16="http://schemas.microsoft.com/office/drawing/2014/main" id="{00000000-0008-0000-1600-00001E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79" name="Text Box 5">
          <a:extLst>
            <a:ext uri="{FF2B5EF4-FFF2-40B4-BE49-F238E27FC236}">
              <a16:creationId xmlns:a16="http://schemas.microsoft.com/office/drawing/2014/main" id="{00000000-0008-0000-1600-00001F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80" name="Text Box 7">
          <a:extLst>
            <a:ext uri="{FF2B5EF4-FFF2-40B4-BE49-F238E27FC236}">
              <a16:creationId xmlns:a16="http://schemas.microsoft.com/office/drawing/2014/main" id="{00000000-0008-0000-1600-000020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81" name="Text Box 9">
          <a:extLst>
            <a:ext uri="{FF2B5EF4-FFF2-40B4-BE49-F238E27FC236}">
              <a16:creationId xmlns:a16="http://schemas.microsoft.com/office/drawing/2014/main" id="{00000000-0008-0000-1600-000021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82" name="Text Box 11">
          <a:extLst>
            <a:ext uri="{FF2B5EF4-FFF2-40B4-BE49-F238E27FC236}">
              <a16:creationId xmlns:a16="http://schemas.microsoft.com/office/drawing/2014/main" id="{00000000-0008-0000-1600-000022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83" name="Text Box 13">
          <a:extLst>
            <a:ext uri="{FF2B5EF4-FFF2-40B4-BE49-F238E27FC236}">
              <a16:creationId xmlns:a16="http://schemas.microsoft.com/office/drawing/2014/main" id="{00000000-0008-0000-1600-000023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84" name="Text Box 15">
          <a:extLst>
            <a:ext uri="{FF2B5EF4-FFF2-40B4-BE49-F238E27FC236}">
              <a16:creationId xmlns:a16="http://schemas.microsoft.com/office/drawing/2014/main" id="{00000000-0008-0000-1600-000024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85" name="Text Box 17">
          <a:extLst>
            <a:ext uri="{FF2B5EF4-FFF2-40B4-BE49-F238E27FC236}">
              <a16:creationId xmlns:a16="http://schemas.microsoft.com/office/drawing/2014/main" id="{00000000-0008-0000-1600-000025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86" name="Text Box 19">
          <a:extLst>
            <a:ext uri="{FF2B5EF4-FFF2-40B4-BE49-F238E27FC236}">
              <a16:creationId xmlns:a16="http://schemas.microsoft.com/office/drawing/2014/main" id="{00000000-0008-0000-1600-000026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87" name="Text Box 21">
          <a:extLst>
            <a:ext uri="{FF2B5EF4-FFF2-40B4-BE49-F238E27FC236}">
              <a16:creationId xmlns:a16="http://schemas.microsoft.com/office/drawing/2014/main" id="{00000000-0008-0000-1600-000027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1600-000028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89" name="Text Box 1">
          <a:extLst>
            <a:ext uri="{FF2B5EF4-FFF2-40B4-BE49-F238E27FC236}">
              <a16:creationId xmlns:a16="http://schemas.microsoft.com/office/drawing/2014/main" id="{00000000-0008-0000-1600-000029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90" name="Text Box 3">
          <a:extLst>
            <a:ext uri="{FF2B5EF4-FFF2-40B4-BE49-F238E27FC236}">
              <a16:creationId xmlns:a16="http://schemas.microsoft.com/office/drawing/2014/main" id="{00000000-0008-0000-1600-00002A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91" name="Text Box 5">
          <a:extLst>
            <a:ext uri="{FF2B5EF4-FFF2-40B4-BE49-F238E27FC236}">
              <a16:creationId xmlns:a16="http://schemas.microsoft.com/office/drawing/2014/main" id="{00000000-0008-0000-1600-00002B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92" name="Text Box 7">
          <a:extLst>
            <a:ext uri="{FF2B5EF4-FFF2-40B4-BE49-F238E27FC236}">
              <a16:creationId xmlns:a16="http://schemas.microsoft.com/office/drawing/2014/main" id="{00000000-0008-0000-1600-00002C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93" name="Text Box 9">
          <a:extLst>
            <a:ext uri="{FF2B5EF4-FFF2-40B4-BE49-F238E27FC236}">
              <a16:creationId xmlns:a16="http://schemas.microsoft.com/office/drawing/2014/main" id="{00000000-0008-0000-1600-00002D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94" name="Text Box 11">
          <a:extLst>
            <a:ext uri="{FF2B5EF4-FFF2-40B4-BE49-F238E27FC236}">
              <a16:creationId xmlns:a16="http://schemas.microsoft.com/office/drawing/2014/main" id="{00000000-0008-0000-1600-00002E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95" name="Text Box 13">
          <a:extLst>
            <a:ext uri="{FF2B5EF4-FFF2-40B4-BE49-F238E27FC236}">
              <a16:creationId xmlns:a16="http://schemas.microsoft.com/office/drawing/2014/main" id="{00000000-0008-0000-1600-00002F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96" name="Text Box 15">
          <a:extLst>
            <a:ext uri="{FF2B5EF4-FFF2-40B4-BE49-F238E27FC236}">
              <a16:creationId xmlns:a16="http://schemas.microsoft.com/office/drawing/2014/main" id="{00000000-0008-0000-1600-000030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97" name="Text Box 17">
          <a:extLst>
            <a:ext uri="{FF2B5EF4-FFF2-40B4-BE49-F238E27FC236}">
              <a16:creationId xmlns:a16="http://schemas.microsoft.com/office/drawing/2014/main" id="{00000000-0008-0000-1600-000031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98" name="Text Box 19">
          <a:extLst>
            <a:ext uri="{FF2B5EF4-FFF2-40B4-BE49-F238E27FC236}">
              <a16:creationId xmlns:a16="http://schemas.microsoft.com/office/drawing/2014/main" id="{00000000-0008-0000-1600-000032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099" name="Text Box 21">
          <a:extLst>
            <a:ext uri="{FF2B5EF4-FFF2-40B4-BE49-F238E27FC236}">
              <a16:creationId xmlns:a16="http://schemas.microsoft.com/office/drawing/2014/main" id="{00000000-0008-0000-1600-000033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00" name="Text Box 23">
          <a:extLst>
            <a:ext uri="{FF2B5EF4-FFF2-40B4-BE49-F238E27FC236}">
              <a16:creationId xmlns:a16="http://schemas.microsoft.com/office/drawing/2014/main" id="{00000000-0008-0000-1600-000034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01" name="Text Box 1">
          <a:extLst>
            <a:ext uri="{FF2B5EF4-FFF2-40B4-BE49-F238E27FC236}">
              <a16:creationId xmlns:a16="http://schemas.microsoft.com/office/drawing/2014/main" id="{00000000-0008-0000-1600-000035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02" name="Text Box 3">
          <a:extLst>
            <a:ext uri="{FF2B5EF4-FFF2-40B4-BE49-F238E27FC236}">
              <a16:creationId xmlns:a16="http://schemas.microsoft.com/office/drawing/2014/main" id="{00000000-0008-0000-1600-000036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03" name="Text Box 5">
          <a:extLst>
            <a:ext uri="{FF2B5EF4-FFF2-40B4-BE49-F238E27FC236}">
              <a16:creationId xmlns:a16="http://schemas.microsoft.com/office/drawing/2014/main" id="{00000000-0008-0000-1600-000037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04" name="Text Box 7">
          <a:extLst>
            <a:ext uri="{FF2B5EF4-FFF2-40B4-BE49-F238E27FC236}">
              <a16:creationId xmlns:a16="http://schemas.microsoft.com/office/drawing/2014/main" id="{00000000-0008-0000-1600-000038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05" name="Text Box 9">
          <a:extLst>
            <a:ext uri="{FF2B5EF4-FFF2-40B4-BE49-F238E27FC236}">
              <a16:creationId xmlns:a16="http://schemas.microsoft.com/office/drawing/2014/main" id="{00000000-0008-0000-1600-000039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06" name="Text Box 11">
          <a:extLst>
            <a:ext uri="{FF2B5EF4-FFF2-40B4-BE49-F238E27FC236}">
              <a16:creationId xmlns:a16="http://schemas.microsoft.com/office/drawing/2014/main" id="{00000000-0008-0000-1600-00003A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07" name="Text Box 13">
          <a:extLst>
            <a:ext uri="{FF2B5EF4-FFF2-40B4-BE49-F238E27FC236}">
              <a16:creationId xmlns:a16="http://schemas.microsoft.com/office/drawing/2014/main" id="{00000000-0008-0000-1600-00003B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08" name="Text Box 15">
          <a:extLst>
            <a:ext uri="{FF2B5EF4-FFF2-40B4-BE49-F238E27FC236}">
              <a16:creationId xmlns:a16="http://schemas.microsoft.com/office/drawing/2014/main" id="{00000000-0008-0000-1600-00003C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09" name="Text Box 17">
          <a:extLst>
            <a:ext uri="{FF2B5EF4-FFF2-40B4-BE49-F238E27FC236}">
              <a16:creationId xmlns:a16="http://schemas.microsoft.com/office/drawing/2014/main" id="{00000000-0008-0000-1600-00003D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10" name="Text Box 19">
          <a:extLst>
            <a:ext uri="{FF2B5EF4-FFF2-40B4-BE49-F238E27FC236}">
              <a16:creationId xmlns:a16="http://schemas.microsoft.com/office/drawing/2014/main" id="{00000000-0008-0000-1600-00003E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11" name="Text Box 21">
          <a:extLst>
            <a:ext uri="{FF2B5EF4-FFF2-40B4-BE49-F238E27FC236}">
              <a16:creationId xmlns:a16="http://schemas.microsoft.com/office/drawing/2014/main" id="{00000000-0008-0000-1600-00003F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12" name="Text Box 23">
          <a:extLst>
            <a:ext uri="{FF2B5EF4-FFF2-40B4-BE49-F238E27FC236}">
              <a16:creationId xmlns:a16="http://schemas.microsoft.com/office/drawing/2014/main" id="{00000000-0008-0000-1600-000040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13" name="Text Box 1">
          <a:extLst>
            <a:ext uri="{FF2B5EF4-FFF2-40B4-BE49-F238E27FC236}">
              <a16:creationId xmlns:a16="http://schemas.microsoft.com/office/drawing/2014/main" id="{00000000-0008-0000-1600-000041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14" name="Text Box 3">
          <a:extLst>
            <a:ext uri="{FF2B5EF4-FFF2-40B4-BE49-F238E27FC236}">
              <a16:creationId xmlns:a16="http://schemas.microsoft.com/office/drawing/2014/main" id="{00000000-0008-0000-1600-000042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15" name="Text Box 5">
          <a:extLst>
            <a:ext uri="{FF2B5EF4-FFF2-40B4-BE49-F238E27FC236}">
              <a16:creationId xmlns:a16="http://schemas.microsoft.com/office/drawing/2014/main" id="{00000000-0008-0000-1600-000043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16" name="Text Box 7">
          <a:extLst>
            <a:ext uri="{FF2B5EF4-FFF2-40B4-BE49-F238E27FC236}">
              <a16:creationId xmlns:a16="http://schemas.microsoft.com/office/drawing/2014/main" id="{00000000-0008-0000-1600-000044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17" name="Text Box 9">
          <a:extLst>
            <a:ext uri="{FF2B5EF4-FFF2-40B4-BE49-F238E27FC236}">
              <a16:creationId xmlns:a16="http://schemas.microsoft.com/office/drawing/2014/main" id="{00000000-0008-0000-1600-000045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18" name="Text Box 11">
          <a:extLst>
            <a:ext uri="{FF2B5EF4-FFF2-40B4-BE49-F238E27FC236}">
              <a16:creationId xmlns:a16="http://schemas.microsoft.com/office/drawing/2014/main" id="{00000000-0008-0000-1600-000046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19" name="Text Box 13">
          <a:extLst>
            <a:ext uri="{FF2B5EF4-FFF2-40B4-BE49-F238E27FC236}">
              <a16:creationId xmlns:a16="http://schemas.microsoft.com/office/drawing/2014/main" id="{00000000-0008-0000-1600-000047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20" name="Text Box 15">
          <a:extLst>
            <a:ext uri="{FF2B5EF4-FFF2-40B4-BE49-F238E27FC236}">
              <a16:creationId xmlns:a16="http://schemas.microsoft.com/office/drawing/2014/main" id="{00000000-0008-0000-1600-000048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21" name="Text Box 17">
          <a:extLst>
            <a:ext uri="{FF2B5EF4-FFF2-40B4-BE49-F238E27FC236}">
              <a16:creationId xmlns:a16="http://schemas.microsoft.com/office/drawing/2014/main" id="{00000000-0008-0000-1600-000049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22" name="Text Box 19">
          <a:extLst>
            <a:ext uri="{FF2B5EF4-FFF2-40B4-BE49-F238E27FC236}">
              <a16:creationId xmlns:a16="http://schemas.microsoft.com/office/drawing/2014/main" id="{00000000-0008-0000-1600-00004A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23" name="Text Box 21">
          <a:extLst>
            <a:ext uri="{FF2B5EF4-FFF2-40B4-BE49-F238E27FC236}">
              <a16:creationId xmlns:a16="http://schemas.microsoft.com/office/drawing/2014/main" id="{00000000-0008-0000-1600-00004B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24" name="Text Box 23">
          <a:extLst>
            <a:ext uri="{FF2B5EF4-FFF2-40B4-BE49-F238E27FC236}">
              <a16:creationId xmlns:a16="http://schemas.microsoft.com/office/drawing/2014/main" id="{00000000-0008-0000-1600-00004C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25" name="Text Box 1">
          <a:extLst>
            <a:ext uri="{FF2B5EF4-FFF2-40B4-BE49-F238E27FC236}">
              <a16:creationId xmlns:a16="http://schemas.microsoft.com/office/drawing/2014/main" id="{00000000-0008-0000-1600-00004D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126" name="Text Box 2">
          <a:extLst>
            <a:ext uri="{FF2B5EF4-FFF2-40B4-BE49-F238E27FC236}">
              <a16:creationId xmlns:a16="http://schemas.microsoft.com/office/drawing/2014/main" id="{00000000-0008-0000-1600-00004E08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27" name="Text Box 3">
          <a:extLst>
            <a:ext uri="{FF2B5EF4-FFF2-40B4-BE49-F238E27FC236}">
              <a16:creationId xmlns:a16="http://schemas.microsoft.com/office/drawing/2014/main" id="{00000000-0008-0000-1600-00004F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128" name="Text Box 4">
          <a:extLst>
            <a:ext uri="{FF2B5EF4-FFF2-40B4-BE49-F238E27FC236}">
              <a16:creationId xmlns:a16="http://schemas.microsoft.com/office/drawing/2014/main" id="{00000000-0008-0000-1600-00005008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29" name="Text Box 5">
          <a:extLst>
            <a:ext uri="{FF2B5EF4-FFF2-40B4-BE49-F238E27FC236}">
              <a16:creationId xmlns:a16="http://schemas.microsoft.com/office/drawing/2014/main" id="{00000000-0008-0000-1600-000051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130" name="Text Box 6">
          <a:extLst>
            <a:ext uri="{FF2B5EF4-FFF2-40B4-BE49-F238E27FC236}">
              <a16:creationId xmlns:a16="http://schemas.microsoft.com/office/drawing/2014/main" id="{00000000-0008-0000-1600-00005208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31" name="Text Box 7">
          <a:extLst>
            <a:ext uri="{FF2B5EF4-FFF2-40B4-BE49-F238E27FC236}">
              <a16:creationId xmlns:a16="http://schemas.microsoft.com/office/drawing/2014/main" id="{00000000-0008-0000-1600-000053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132" name="Text Box 8">
          <a:extLst>
            <a:ext uri="{FF2B5EF4-FFF2-40B4-BE49-F238E27FC236}">
              <a16:creationId xmlns:a16="http://schemas.microsoft.com/office/drawing/2014/main" id="{00000000-0008-0000-1600-00005408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33" name="Text Box 9">
          <a:extLst>
            <a:ext uri="{FF2B5EF4-FFF2-40B4-BE49-F238E27FC236}">
              <a16:creationId xmlns:a16="http://schemas.microsoft.com/office/drawing/2014/main" id="{00000000-0008-0000-1600-000055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134" name="Text Box 10">
          <a:extLst>
            <a:ext uri="{FF2B5EF4-FFF2-40B4-BE49-F238E27FC236}">
              <a16:creationId xmlns:a16="http://schemas.microsoft.com/office/drawing/2014/main" id="{00000000-0008-0000-1600-00005608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35" name="Text Box 11">
          <a:extLst>
            <a:ext uri="{FF2B5EF4-FFF2-40B4-BE49-F238E27FC236}">
              <a16:creationId xmlns:a16="http://schemas.microsoft.com/office/drawing/2014/main" id="{00000000-0008-0000-1600-000057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136" name="Text Box 12">
          <a:extLst>
            <a:ext uri="{FF2B5EF4-FFF2-40B4-BE49-F238E27FC236}">
              <a16:creationId xmlns:a16="http://schemas.microsoft.com/office/drawing/2014/main" id="{00000000-0008-0000-1600-00005808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37" name="Text Box 13">
          <a:extLst>
            <a:ext uri="{FF2B5EF4-FFF2-40B4-BE49-F238E27FC236}">
              <a16:creationId xmlns:a16="http://schemas.microsoft.com/office/drawing/2014/main" id="{00000000-0008-0000-1600-000059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138" name="Text Box 14">
          <a:extLst>
            <a:ext uri="{FF2B5EF4-FFF2-40B4-BE49-F238E27FC236}">
              <a16:creationId xmlns:a16="http://schemas.microsoft.com/office/drawing/2014/main" id="{00000000-0008-0000-1600-00005A08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39" name="Text Box 15">
          <a:extLst>
            <a:ext uri="{FF2B5EF4-FFF2-40B4-BE49-F238E27FC236}">
              <a16:creationId xmlns:a16="http://schemas.microsoft.com/office/drawing/2014/main" id="{00000000-0008-0000-1600-00005B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140" name="Text Box 16">
          <a:extLst>
            <a:ext uri="{FF2B5EF4-FFF2-40B4-BE49-F238E27FC236}">
              <a16:creationId xmlns:a16="http://schemas.microsoft.com/office/drawing/2014/main" id="{00000000-0008-0000-1600-00005C08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41" name="Text Box 1">
          <a:extLst>
            <a:ext uri="{FF2B5EF4-FFF2-40B4-BE49-F238E27FC236}">
              <a16:creationId xmlns:a16="http://schemas.microsoft.com/office/drawing/2014/main" id="{00000000-0008-0000-1600-00005D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id="{00000000-0008-0000-1600-00005E08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43" name="Text Box 3">
          <a:extLst>
            <a:ext uri="{FF2B5EF4-FFF2-40B4-BE49-F238E27FC236}">
              <a16:creationId xmlns:a16="http://schemas.microsoft.com/office/drawing/2014/main" id="{00000000-0008-0000-1600-00005F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144" name="Text Box 4">
          <a:extLst>
            <a:ext uri="{FF2B5EF4-FFF2-40B4-BE49-F238E27FC236}">
              <a16:creationId xmlns:a16="http://schemas.microsoft.com/office/drawing/2014/main" id="{00000000-0008-0000-1600-00006008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45" name="Text Box 5">
          <a:extLst>
            <a:ext uri="{FF2B5EF4-FFF2-40B4-BE49-F238E27FC236}">
              <a16:creationId xmlns:a16="http://schemas.microsoft.com/office/drawing/2014/main" id="{00000000-0008-0000-1600-000061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146" name="Text Box 6">
          <a:extLst>
            <a:ext uri="{FF2B5EF4-FFF2-40B4-BE49-F238E27FC236}">
              <a16:creationId xmlns:a16="http://schemas.microsoft.com/office/drawing/2014/main" id="{00000000-0008-0000-1600-00006208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47" name="Text Box 7">
          <a:extLst>
            <a:ext uri="{FF2B5EF4-FFF2-40B4-BE49-F238E27FC236}">
              <a16:creationId xmlns:a16="http://schemas.microsoft.com/office/drawing/2014/main" id="{00000000-0008-0000-1600-000063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148" name="Text Box 8">
          <a:extLst>
            <a:ext uri="{FF2B5EF4-FFF2-40B4-BE49-F238E27FC236}">
              <a16:creationId xmlns:a16="http://schemas.microsoft.com/office/drawing/2014/main" id="{00000000-0008-0000-1600-00006408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49" name="Text Box 9">
          <a:extLst>
            <a:ext uri="{FF2B5EF4-FFF2-40B4-BE49-F238E27FC236}">
              <a16:creationId xmlns:a16="http://schemas.microsoft.com/office/drawing/2014/main" id="{00000000-0008-0000-1600-000065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150" name="Text Box 10">
          <a:extLst>
            <a:ext uri="{FF2B5EF4-FFF2-40B4-BE49-F238E27FC236}">
              <a16:creationId xmlns:a16="http://schemas.microsoft.com/office/drawing/2014/main" id="{00000000-0008-0000-1600-00006608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51" name="Text Box 11">
          <a:extLst>
            <a:ext uri="{FF2B5EF4-FFF2-40B4-BE49-F238E27FC236}">
              <a16:creationId xmlns:a16="http://schemas.microsoft.com/office/drawing/2014/main" id="{00000000-0008-0000-1600-000067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152" name="Text Box 12">
          <a:extLst>
            <a:ext uri="{FF2B5EF4-FFF2-40B4-BE49-F238E27FC236}">
              <a16:creationId xmlns:a16="http://schemas.microsoft.com/office/drawing/2014/main" id="{00000000-0008-0000-1600-00006808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53" name="Text Box 13">
          <a:extLst>
            <a:ext uri="{FF2B5EF4-FFF2-40B4-BE49-F238E27FC236}">
              <a16:creationId xmlns:a16="http://schemas.microsoft.com/office/drawing/2014/main" id="{00000000-0008-0000-1600-000069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154" name="Text Box 14">
          <a:extLst>
            <a:ext uri="{FF2B5EF4-FFF2-40B4-BE49-F238E27FC236}">
              <a16:creationId xmlns:a16="http://schemas.microsoft.com/office/drawing/2014/main" id="{00000000-0008-0000-1600-00006A08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55" name="Text Box 15">
          <a:extLst>
            <a:ext uri="{FF2B5EF4-FFF2-40B4-BE49-F238E27FC236}">
              <a16:creationId xmlns:a16="http://schemas.microsoft.com/office/drawing/2014/main" id="{00000000-0008-0000-1600-00006B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156" name="Text Box 16">
          <a:extLst>
            <a:ext uri="{FF2B5EF4-FFF2-40B4-BE49-F238E27FC236}">
              <a16:creationId xmlns:a16="http://schemas.microsoft.com/office/drawing/2014/main" id="{00000000-0008-0000-1600-00006C08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57" name="Text Box 1">
          <a:extLst>
            <a:ext uri="{FF2B5EF4-FFF2-40B4-BE49-F238E27FC236}">
              <a16:creationId xmlns:a16="http://schemas.microsoft.com/office/drawing/2014/main" id="{00000000-0008-0000-1600-00006D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58" name="Text Box 3">
          <a:extLst>
            <a:ext uri="{FF2B5EF4-FFF2-40B4-BE49-F238E27FC236}">
              <a16:creationId xmlns:a16="http://schemas.microsoft.com/office/drawing/2014/main" id="{00000000-0008-0000-1600-00006E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59" name="Text Box 5">
          <a:extLst>
            <a:ext uri="{FF2B5EF4-FFF2-40B4-BE49-F238E27FC236}">
              <a16:creationId xmlns:a16="http://schemas.microsoft.com/office/drawing/2014/main" id="{00000000-0008-0000-1600-00006F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60" name="Text Box 7">
          <a:extLst>
            <a:ext uri="{FF2B5EF4-FFF2-40B4-BE49-F238E27FC236}">
              <a16:creationId xmlns:a16="http://schemas.microsoft.com/office/drawing/2014/main" id="{00000000-0008-0000-1600-000070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61" name="Text Box 9">
          <a:extLst>
            <a:ext uri="{FF2B5EF4-FFF2-40B4-BE49-F238E27FC236}">
              <a16:creationId xmlns:a16="http://schemas.microsoft.com/office/drawing/2014/main" id="{00000000-0008-0000-1600-000071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62" name="Text Box 11">
          <a:extLst>
            <a:ext uri="{FF2B5EF4-FFF2-40B4-BE49-F238E27FC236}">
              <a16:creationId xmlns:a16="http://schemas.microsoft.com/office/drawing/2014/main" id="{00000000-0008-0000-1600-000072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63" name="Text Box 13">
          <a:extLst>
            <a:ext uri="{FF2B5EF4-FFF2-40B4-BE49-F238E27FC236}">
              <a16:creationId xmlns:a16="http://schemas.microsoft.com/office/drawing/2014/main" id="{00000000-0008-0000-1600-000073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64" name="Text Box 15">
          <a:extLst>
            <a:ext uri="{FF2B5EF4-FFF2-40B4-BE49-F238E27FC236}">
              <a16:creationId xmlns:a16="http://schemas.microsoft.com/office/drawing/2014/main" id="{00000000-0008-0000-1600-000074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65" name="Text Box 17">
          <a:extLst>
            <a:ext uri="{FF2B5EF4-FFF2-40B4-BE49-F238E27FC236}">
              <a16:creationId xmlns:a16="http://schemas.microsoft.com/office/drawing/2014/main" id="{00000000-0008-0000-1600-000075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66" name="Text Box 19">
          <a:extLst>
            <a:ext uri="{FF2B5EF4-FFF2-40B4-BE49-F238E27FC236}">
              <a16:creationId xmlns:a16="http://schemas.microsoft.com/office/drawing/2014/main" id="{00000000-0008-0000-1600-000076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67" name="Text Box 21">
          <a:extLst>
            <a:ext uri="{FF2B5EF4-FFF2-40B4-BE49-F238E27FC236}">
              <a16:creationId xmlns:a16="http://schemas.microsoft.com/office/drawing/2014/main" id="{00000000-0008-0000-1600-000077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68" name="Text Box 23">
          <a:extLst>
            <a:ext uri="{FF2B5EF4-FFF2-40B4-BE49-F238E27FC236}">
              <a16:creationId xmlns:a16="http://schemas.microsoft.com/office/drawing/2014/main" id="{00000000-0008-0000-1600-000078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69" name="Text Box 1">
          <a:extLst>
            <a:ext uri="{FF2B5EF4-FFF2-40B4-BE49-F238E27FC236}">
              <a16:creationId xmlns:a16="http://schemas.microsoft.com/office/drawing/2014/main" id="{00000000-0008-0000-1600-000079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70" name="Text Box 3">
          <a:extLst>
            <a:ext uri="{FF2B5EF4-FFF2-40B4-BE49-F238E27FC236}">
              <a16:creationId xmlns:a16="http://schemas.microsoft.com/office/drawing/2014/main" id="{00000000-0008-0000-1600-00007A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71" name="Text Box 5">
          <a:extLst>
            <a:ext uri="{FF2B5EF4-FFF2-40B4-BE49-F238E27FC236}">
              <a16:creationId xmlns:a16="http://schemas.microsoft.com/office/drawing/2014/main" id="{00000000-0008-0000-1600-00007B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72" name="Text Box 7">
          <a:extLst>
            <a:ext uri="{FF2B5EF4-FFF2-40B4-BE49-F238E27FC236}">
              <a16:creationId xmlns:a16="http://schemas.microsoft.com/office/drawing/2014/main" id="{00000000-0008-0000-1600-00007C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73" name="Text Box 9">
          <a:extLst>
            <a:ext uri="{FF2B5EF4-FFF2-40B4-BE49-F238E27FC236}">
              <a16:creationId xmlns:a16="http://schemas.microsoft.com/office/drawing/2014/main" id="{00000000-0008-0000-1600-00007D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74" name="Text Box 11">
          <a:extLst>
            <a:ext uri="{FF2B5EF4-FFF2-40B4-BE49-F238E27FC236}">
              <a16:creationId xmlns:a16="http://schemas.microsoft.com/office/drawing/2014/main" id="{00000000-0008-0000-1600-00007E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75" name="Text Box 13">
          <a:extLst>
            <a:ext uri="{FF2B5EF4-FFF2-40B4-BE49-F238E27FC236}">
              <a16:creationId xmlns:a16="http://schemas.microsoft.com/office/drawing/2014/main" id="{00000000-0008-0000-1600-00007F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76" name="Text Box 15">
          <a:extLst>
            <a:ext uri="{FF2B5EF4-FFF2-40B4-BE49-F238E27FC236}">
              <a16:creationId xmlns:a16="http://schemas.microsoft.com/office/drawing/2014/main" id="{00000000-0008-0000-1600-000080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77" name="Text Box 17">
          <a:extLst>
            <a:ext uri="{FF2B5EF4-FFF2-40B4-BE49-F238E27FC236}">
              <a16:creationId xmlns:a16="http://schemas.microsoft.com/office/drawing/2014/main" id="{00000000-0008-0000-1600-000081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78" name="Text Box 19">
          <a:extLst>
            <a:ext uri="{FF2B5EF4-FFF2-40B4-BE49-F238E27FC236}">
              <a16:creationId xmlns:a16="http://schemas.microsoft.com/office/drawing/2014/main" id="{00000000-0008-0000-1600-000082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79" name="Text Box 21">
          <a:extLst>
            <a:ext uri="{FF2B5EF4-FFF2-40B4-BE49-F238E27FC236}">
              <a16:creationId xmlns:a16="http://schemas.microsoft.com/office/drawing/2014/main" id="{00000000-0008-0000-1600-000083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80" name="Text Box 23">
          <a:extLst>
            <a:ext uri="{FF2B5EF4-FFF2-40B4-BE49-F238E27FC236}">
              <a16:creationId xmlns:a16="http://schemas.microsoft.com/office/drawing/2014/main" id="{00000000-0008-0000-1600-000084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181" name="Text Box 1">
          <a:extLst>
            <a:ext uri="{FF2B5EF4-FFF2-40B4-BE49-F238E27FC236}">
              <a16:creationId xmlns:a16="http://schemas.microsoft.com/office/drawing/2014/main" id="{00000000-0008-0000-1600-000085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182" name="Text Box 3">
          <a:extLst>
            <a:ext uri="{FF2B5EF4-FFF2-40B4-BE49-F238E27FC236}">
              <a16:creationId xmlns:a16="http://schemas.microsoft.com/office/drawing/2014/main" id="{00000000-0008-0000-1600-000086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183" name="Text Box 5">
          <a:extLst>
            <a:ext uri="{FF2B5EF4-FFF2-40B4-BE49-F238E27FC236}">
              <a16:creationId xmlns:a16="http://schemas.microsoft.com/office/drawing/2014/main" id="{00000000-0008-0000-1600-000087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184" name="Text Box 7">
          <a:extLst>
            <a:ext uri="{FF2B5EF4-FFF2-40B4-BE49-F238E27FC236}">
              <a16:creationId xmlns:a16="http://schemas.microsoft.com/office/drawing/2014/main" id="{00000000-0008-0000-1600-000088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185" name="Text Box 9">
          <a:extLst>
            <a:ext uri="{FF2B5EF4-FFF2-40B4-BE49-F238E27FC236}">
              <a16:creationId xmlns:a16="http://schemas.microsoft.com/office/drawing/2014/main" id="{00000000-0008-0000-1600-000089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186" name="Text Box 11">
          <a:extLst>
            <a:ext uri="{FF2B5EF4-FFF2-40B4-BE49-F238E27FC236}">
              <a16:creationId xmlns:a16="http://schemas.microsoft.com/office/drawing/2014/main" id="{00000000-0008-0000-1600-00008A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187" name="Text Box 13">
          <a:extLst>
            <a:ext uri="{FF2B5EF4-FFF2-40B4-BE49-F238E27FC236}">
              <a16:creationId xmlns:a16="http://schemas.microsoft.com/office/drawing/2014/main" id="{00000000-0008-0000-1600-00008B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188" name="Text Box 15">
          <a:extLst>
            <a:ext uri="{FF2B5EF4-FFF2-40B4-BE49-F238E27FC236}">
              <a16:creationId xmlns:a16="http://schemas.microsoft.com/office/drawing/2014/main" id="{00000000-0008-0000-1600-00008C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189" name="Text Box 17">
          <a:extLst>
            <a:ext uri="{FF2B5EF4-FFF2-40B4-BE49-F238E27FC236}">
              <a16:creationId xmlns:a16="http://schemas.microsoft.com/office/drawing/2014/main" id="{00000000-0008-0000-1600-00008D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190" name="Text Box 19">
          <a:extLst>
            <a:ext uri="{FF2B5EF4-FFF2-40B4-BE49-F238E27FC236}">
              <a16:creationId xmlns:a16="http://schemas.microsoft.com/office/drawing/2014/main" id="{00000000-0008-0000-1600-00008E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191" name="Text Box 21">
          <a:extLst>
            <a:ext uri="{FF2B5EF4-FFF2-40B4-BE49-F238E27FC236}">
              <a16:creationId xmlns:a16="http://schemas.microsoft.com/office/drawing/2014/main" id="{00000000-0008-0000-1600-00008F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192" name="Text Box 23">
          <a:extLst>
            <a:ext uri="{FF2B5EF4-FFF2-40B4-BE49-F238E27FC236}">
              <a16:creationId xmlns:a16="http://schemas.microsoft.com/office/drawing/2014/main" id="{00000000-0008-0000-1600-000090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93" name="Text Box 1">
          <a:extLst>
            <a:ext uri="{FF2B5EF4-FFF2-40B4-BE49-F238E27FC236}">
              <a16:creationId xmlns:a16="http://schemas.microsoft.com/office/drawing/2014/main" id="{00000000-0008-0000-1600-000091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94" name="Text Box 3">
          <a:extLst>
            <a:ext uri="{FF2B5EF4-FFF2-40B4-BE49-F238E27FC236}">
              <a16:creationId xmlns:a16="http://schemas.microsoft.com/office/drawing/2014/main" id="{00000000-0008-0000-1600-000092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95" name="Text Box 5">
          <a:extLst>
            <a:ext uri="{FF2B5EF4-FFF2-40B4-BE49-F238E27FC236}">
              <a16:creationId xmlns:a16="http://schemas.microsoft.com/office/drawing/2014/main" id="{00000000-0008-0000-1600-000093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96" name="Text Box 7">
          <a:extLst>
            <a:ext uri="{FF2B5EF4-FFF2-40B4-BE49-F238E27FC236}">
              <a16:creationId xmlns:a16="http://schemas.microsoft.com/office/drawing/2014/main" id="{00000000-0008-0000-1600-000094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97" name="Text Box 9">
          <a:extLst>
            <a:ext uri="{FF2B5EF4-FFF2-40B4-BE49-F238E27FC236}">
              <a16:creationId xmlns:a16="http://schemas.microsoft.com/office/drawing/2014/main" id="{00000000-0008-0000-1600-000095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98" name="Text Box 11">
          <a:extLst>
            <a:ext uri="{FF2B5EF4-FFF2-40B4-BE49-F238E27FC236}">
              <a16:creationId xmlns:a16="http://schemas.microsoft.com/office/drawing/2014/main" id="{00000000-0008-0000-1600-000096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199" name="Text Box 13">
          <a:extLst>
            <a:ext uri="{FF2B5EF4-FFF2-40B4-BE49-F238E27FC236}">
              <a16:creationId xmlns:a16="http://schemas.microsoft.com/office/drawing/2014/main" id="{00000000-0008-0000-1600-000097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00" name="Text Box 15">
          <a:extLst>
            <a:ext uri="{FF2B5EF4-FFF2-40B4-BE49-F238E27FC236}">
              <a16:creationId xmlns:a16="http://schemas.microsoft.com/office/drawing/2014/main" id="{00000000-0008-0000-1600-000098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01" name="Text Box 17">
          <a:extLst>
            <a:ext uri="{FF2B5EF4-FFF2-40B4-BE49-F238E27FC236}">
              <a16:creationId xmlns:a16="http://schemas.microsoft.com/office/drawing/2014/main" id="{00000000-0008-0000-1600-000099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02" name="Text Box 19">
          <a:extLst>
            <a:ext uri="{FF2B5EF4-FFF2-40B4-BE49-F238E27FC236}">
              <a16:creationId xmlns:a16="http://schemas.microsoft.com/office/drawing/2014/main" id="{00000000-0008-0000-1600-00009A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03" name="Text Box 21">
          <a:extLst>
            <a:ext uri="{FF2B5EF4-FFF2-40B4-BE49-F238E27FC236}">
              <a16:creationId xmlns:a16="http://schemas.microsoft.com/office/drawing/2014/main" id="{00000000-0008-0000-1600-00009B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04" name="Text Box 23">
          <a:extLst>
            <a:ext uri="{FF2B5EF4-FFF2-40B4-BE49-F238E27FC236}">
              <a16:creationId xmlns:a16="http://schemas.microsoft.com/office/drawing/2014/main" id="{00000000-0008-0000-1600-00009C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05" name="Text Box 1">
          <a:extLst>
            <a:ext uri="{FF2B5EF4-FFF2-40B4-BE49-F238E27FC236}">
              <a16:creationId xmlns:a16="http://schemas.microsoft.com/office/drawing/2014/main" id="{00000000-0008-0000-1600-00009D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06" name="Text Box 3">
          <a:extLst>
            <a:ext uri="{FF2B5EF4-FFF2-40B4-BE49-F238E27FC236}">
              <a16:creationId xmlns:a16="http://schemas.microsoft.com/office/drawing/2014/main" id="{00000000-0008-0000-1600-00009E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07" name="Text Box 5">
          <a:extLst>
            <a:ext uri="{FF2B5EF4-FFF2-40B4-BE49-F238E27FC236}">
              <a16:creationId xmlns:a16="http://schemas.microsoft.com/office/drawing/2014/main" id="{00000000-0008-0000-1600-00009F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08" name="Text Box 7">
          <a:extLst>
            <a:ext uri="{FF2B5EF4-FFF2-40B4-BE49-F238E27FC236}">
              <a16:creationId xmlns:a16="http://schemas.microsoft.com/office/drawing/2014/main" id="{00000000-0008-0000-1600-0000A0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09" name="Text Box 9">
          <a:extLst>
            <a:ext uri="{FF2B5EF4-FFF2-40B4-BE49-F238E27FC236}">
              <a16:creationId xmlns:a16="http://schemas.microsoft.com/office/drawing/2014/main" id="{00000000-0008-0000-1600-0000A1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10" name="Text Box 11">
          <a:extLst>
            <a:ext uri="{FF2B5EF4-FFF2-40B4-BE49-F238E27FC236}">
              <a16:creationId xmlns:a16="http://schemas.microsoft.com/office/drawing/2014/main" id="{00000000-0008-0000-1600-0000A2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11" name="Text Box 13">
          <a:extLst>
            <a:ext uri="{FF2B5EF4-FFF2-40B4-BE49-F238E27FC236}">
              <a16:creationId xmlns:a16="http://schemas.microsoft.com/office/drawing/2014/main" id="{00000000-0008-0000-1600-0000A3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12" name="Text Box 15">
          <a:extLst>
            <a:ext uri="{FF2B5EF4-FFF2-40B4-BE49-F238E27FC236}">
              <a16:creationId xmlns:a16="http://schemas.microsoft.com/office/drawing/2014/main" id="{00000000-0008-0000-1600-0000A4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13" name="Text Box 17">
          <a:extLst>
            <a:ext uri="{FF2B5EF4-FFF2-40B4-BE49-F238E27FC236}">
              <a16:creationId xmlns:a16="http://schemas.microsoft.com/office/drawing/2014/main" id="{00000000-0008-0000-1600-0000A5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14" name="Text Box 19">
          <a:extLst>
            <a:ext uri="{FF2B5EF4-FFF2-40B4-BE49-F238E27FC236}">
              <a16:creationId xmlns:a16="http://schemas.microsoft.com/office/drawing/2014/main" id="{00000000-0008-0000-1600-0000A6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15" name="Text Box 21">
          <a:extLst>
            <a:ext uri="{FF2B5EF4-FFF2-40B4-BE49-F238E27FC236}">
              <a16:creationId xmlns:a16="http://schemas.microsoft.com/office/drawing/2014/main" id="{00000000-0008-0000-1600-0000A7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16" name="Text Box 23">
          <a:extLst>
            <a:ext uri="{FF2B5EF4-FFF2-40B4-BE49-F238E27FC236}">
              <a16:creationId xmlns:a16="http://schemas.microsoft.com/office/drawing/2014/main" id="{00000000-0008-0000-1600-0000A8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17" name="Text Box 1">
          <a:extLst>
            <a:ext uri="{FF2B5EF4-FFF2-40B4-BE49-F238E27FC236}">
              <a16:creationId xmlns:a16="http://schemas.microsoft.com/office/drawing/2014/main" id="{00000000-0008-0000-1600-0000A9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18" name="Text Box 3">
          <a:extLst>
            <a:ext uri="{FF2B5EF4-FFF2-40B4-BE49-F238E27FC236}">
              <a16:creationId xmlns:a16="http://schemas.microsoft.com/office/drawing/2014/main" id="{00000000-0008-0000-1600-0000AA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19" name="Text Box 5">
          <a:extLst>
            <a:ext uri="{FF2B5EF4-FFF2-40B4-BE49-F238E27FC236}">
              <a16:creationId xmlns:a16="http://schemas.microsoft.com/office/drawing/2014/main" id="{00000000-0008-0000-1600-0000AB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20" name="Text Box 7">
          <a:extLst>
            <a:ext uri="{FF2B5EF4-FFF2-40B4-BE49-F238E27FC236}">
              <a16:creationId xmlns:a16="http://schemas.microsoft.com/office/drawing/2014/main" id="{00000000-0008-0000-1600-0000AC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21" name="Text Box 9">
          <a:extLst>
            <a:ext uri="{FF2B5EF4-FFF2-40B4-BE49-F238E27FC236}">
              <a16:creationId xmlns:a16="http://schemas.microsoft.com/office/drawing/2014/main" id="{00000000-0008-0000-1600-0000AD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22" name="Text Box 11">
          <a:extLst>
            <a:ext uri="{FF2B5EF4-FFF2-40B4-BE49-F238E27FC236}">
              <a16:creationId xmlns:a16="http://schemas.microsoft.com/office/drawing/2014/main" id="{00000000-0008-0000-1600-0000AE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23" name="Text Box 13">
          <a:extLst>
            <a:ext uri="{FF2B5EF4-FFF2-40B4-BE49-F238E27FC236}">
              <a16:creationId xmlns:a16="http://schemas.microsoft.com/office/drawing/2014/main" id="{00000000-0008-0000-1600-0000AF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24" name="Text Box 15">
          <a:extLst>
            <a:ext uri="{FF2B5EF4-FFF2-40B4-BE49-F238E27FC236}">
              <a16:creationId xmlns:a16="http://schemas.microsoft.com/office/drawing/2014/main" id="{00000000-0008-0000-1600-0000B0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25" name="Text Box 17">
          <a:extLst>
            <a:ext uri="{FF2B5EF4-FFF2-40B4-BE49-F238E27FC236}">
              <a16:creationId xmlns:a16="http://schemas.microsoft.com/office/drawing/2014/main" id="{00000000-0008-0000-1600-0000B1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26" name="Text Box 19">
          <a:extLst>
            <a:ext uri="{FF2B5EF4-FFF2-40B4-BE49-F238E27FC236}">
              <a16:creationId xmlns:a16="http://schemas.microsoft.com/office/drawing/2014/main" id="{00000000-0008-0000-1600-0000B2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27" name="Text Box 21">
          <a:extLst>
            <a:ext uri="{FF2B5EF4-FFF2-40B4-BE49-F238E27FC236}">
              <a16:creationId xmlns:a16="http://schemas.microsoft.com/office/drawing/2014/main" id="{00000000-0008-0000-1600-0000B3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28" name="Text Box 23">
          <a:extLst>
            <a:ext uri="{FF2B5EF4-FFF2-40B4-BE49-F238E27FC236}">
              <a16:creationId xmlns:a16="http://schemas.microsoft.com/office/drawing/2014/main" id="{00000000-0008-0000-1600-0000B4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29" name="Text Box 1">
          <a:extLst>
            <a:ext uri="{FF2B5EF4-FFF2-40B4-BE49-F238E27FC236}">
              <a16:creationId xmlns:a16="http://schemas.microsoft.com/office/drawing/2014/main" id="{00000000-0008-0000-1600-0000B5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30" name="Text Box 3">
          <a:extLst>
            <a:ext uri="{FF2B5EF4-FFF2-40B4-BE49-F238E27FC236}">
              <a16:creationId xmlns:a16="http://schemas.microsoft.com/office/drawing/2014/main" id="{00000000-0008-0000-1600-0000B6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31" name="Text Box 5">
          <a:extLst>
            <a:ext uri="{FF2B5EF4-FFF2-40B4-BE49-F238E27FC236}">
              <a16:creationId xmlns:a16="http://schemas.microsoft.com/office/drawing/2014/main" id="{00000000-0008-0000-1600-0000B7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32" name="Text Box 7">
          <a:extLst>
            <a:ext uri="{FF2B5EF4-FFF2-40B4-BE49-F238E27FC236}">
              <a16:creationId xmlns:a16="http://schemas.microsoft.com/office/drawing/2014/main" id="{00000000-0008-0000-1600-0000B8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33" name="Text Box 9">
          <a:extLst>
            <a:ext uri="{FF2B5EF4-FFF2-40B4-BE49-F238E27FC236}">
              <a16:creationId xmlns:a16="http://schemas.microsoft.com/office/drawing/2014/main" id="{00000000-0008-0000-1600-0000B9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34" name="Text Box 11">
          <a:extLst>
            <a:ext uri="{FF2B5EF4-FFF2-40B4-BE49-F238E27FC236}">
              <a16:creationId xmlns:a16="http://schemas.microsoft.com/office/drawing/2014/main" id="{00000000-0008-0000-1600-0000BA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35" name="Text Box 13">
          <a:extLst>
            <a:ext uri="{FF2B5EF4-FFF2-40B4-BE49-F238E27FC236}">
              <a16:creationId xmlns:a16="http://schemas.microsoft.com/office/drawing/2014/main" id="{00000000-0008-0000-1600-0000BB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36" name="Text Box 15">
          <a:extLst>
            <a:ext uri="{FF2B5EF4-FFF2-40B4-BE49-F238E27FC236}">
              <a16:creationId xmlns:a16="http://schemas.microsoft.com/office/drawing/2014/main" id="{00000000-0008-0000-1600-0000BC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37" name="Text Box 17">
          <a:extLst>
            <a:ext uri="{FF2B5EF4-FFF2-40B4-BE49-F238E27FC236}">
              <a16:creationId xmlns:a16="http://schemas.microsoft.com/office/drawing/2014/main" id="{00000000-0008-0000-1600-0000BD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38" name="Text Box 19">
          <a:extLst>
            <a:ext uri="{FF2B5EF4-FFF2-40B4-BE49-F238E27FC236}">
              <a16:creationId xmlns:a16="http://schemas.microsoft.com/office/drawing/2014/main" id="{00000000-0008-0000-1600-0000BE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39" name="Text Box 21">
          <a:extLst>
            <a:ext uri="{FF2B5EF4-FFF2-40B4-BE49-F238E27FC236}">
              <a16:creationId xmlns:a16="http://schemas.microsoft.com/office/drawing/2014/main" id="{00000000-0008-0000-1600-0000BF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40" name="Text Box 23">
          <a:extLst>
            <a:ext uri="{FF2B5EF4-FFF2-40B4-BE49-F238E27FC236}">
              <a16:creationId xmlns:a16="http://schemas.microsoft.com/office/drawing/2014/main" id="{00000000-0008-0000-1600-0000C0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41" name="Text Box 1">
          <a:extLst>
            <a:ext uri="{FF2B5EF4-FFF2-40B4-BE49-F238E27FC236}">
              <a16:creationId xmlns:a16="http://schemas.microsoft.com/office/drawing/2014/main" id="{00000000-0008-0000-1600-0000C1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42" name="Text Box 3">
          <a:extLst>
            <a:ext uri="{FF2B5EF4-FFF2-40B4-BE49-F238E27FC236}">
              <a16:creationId xmlns:a16="http://schemas.microsoft.com/office/drawing/2014/main" id="{00000000-0008-0000-1600-0000C2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43" name="Text Box 5">
          <a:extLst>
            <a:ext uri="{FF2B5EF4-FFF2-40B4-BE49-F238E27FC236}">
              <a16:creationId xmlns:a16="http://schemas.microsoft.com/office/drawing/2014/main" id="{00000000-0008-0000-1600-0000C3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44" name="Text Box 7">
          <a:extLst>
            <a:ext uri="{FF2B5EF4-FFF2-40B4-BE49-F238E27FC236}">
              <a16:creationId xmlns:a16="http://schemas.microsoft.com/office/drawing/2014/main" id="{00000000-0008-0000-1600-0000C4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45" name="Text Box 9">
          <a:extLst>
            <a:ext uri="{FF2B5EF4-FFF2-40B4-BE49-F238E27FC236}">
              <a16:creationId xmlns:a16="http://schemas.microsoft.com/office/drawing/2014/main" id="{00000000-0008-0000-1600-0000C5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46" name="Text Box 11">
          <a:extLst>
            <a:ext uri="{FF2B5EF4-FFF2-40B4-BE49-F238E27FC236}">
              <a16:creationId xmlns:a16="http://schemas.microsoft.com/office/drawing/2014/main" id="{00000000-0008-0000-1600-0000C6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47" name="Text Box 13">
          <a:extLst>
            <a:ext uri="{FF2B5EF4-FFF2-40B4-BE49-F238E27FC236}">
              <a16:creationId xmlns:a16="http://schemas.microsoft.com/office/drawing/2014/main" id="{00000000-0008-0000-1600-0000C7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48" name="Text Box 15">
          <a:extLst>
            <a:ext uri="{FF2B5EF4-FFF2-40B4-BE49-F238E27FC236}">
              <a16:creationId xmlns:a16="http://schemas.microsoft.com/office/drawing/2014/main" id="{00000000-0008-0000-1600-0000C8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49" name="Text Box 17">
          <a:extLst>
            <a:ext uri="{FF2B5EF4-FFF2-40B4-BE49-F238E27FC236}">
              <a16:creationId xmlns:a16="http://schemas.microsoft.com/office/drawing/2014/main" id="{00000000-0008-0000-1600-0000C9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50" name="Text Box 19">
          <a:extLst>
            <a:ext uri="{FF2B5EF4-FFF2-40B4-BE49-F238E27FC236}">
              <a16:creationId xmlns:a16="http://schemas.microsoft.com/office/drawing/2014/main" id="{00000000-0008-0000-1600-0000CA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51" name="Text Box 21">
          <a:extLst>
            <a:ext uri="{FF2B5EF4-FFF2-40B4-BE49-F238E27FC236}">
              <a16:creationId xmlns:a16="http://schemas.microsoft.com/office/drawing/2014/main" id="{00000000-0008-0000-1600-0000CB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52" name="Text Box 23">
          <a:extLst>
            <a:ext uri="{FF2B5EF4-FFF2-40B4-BE49-F238E27FC236}">
              <a16:creationId xmlns:a16="http://schemas.microsoft.com/office/drawing/2014/main" id="{00000000-0008-0000-1600-0000CC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53" name="Text Box 1">
          <a:extLst>
            <a:ext uri="{FF2B5EF4-FFF2-40B4-BE49-F238E27FC236}">
              <a16:creationId xmlns:a16="http://schemas.microsoft.com/office/drawing/2014/main" id="{00000000-0008-0000-1600-0000CD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54" name="Text Box 3">
          <a:extLst>
            <a:ext uri="{FF2B5EF4-FFF2-40B4-BE49-F238E27FC236}">
              <a16:creationId xmlns:a16="http://schemas.microsoft.com/office/drawing/2014/main" id="{00000000-0008-0000-1600-0000CE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55" name="Text Box 5">
          <a:extLst>
            <a:ext uri="{FF2B5EF4-FFF2-40B4-BE49-F238E27FC236}">
              <a16:creationId xmlns:a16="http://schemas.microsoft.com/office/drawing/2014/main" id="{00000000-0008-0000-1600-0000CF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56" name="Text Box 7">
          <a:extLst>
            <a:ext uri="{FF2B5EF4-FFF2-40B4-BE49-F238E27FC236}">
              <a16:creationId xmlns:a16="http://schemas.microsoft.com/office/drawing/2014/main" id="{00000000-0008-0000-1600-0000D0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57" name="Text Box 9">
          <a:extLst>
            <a:ext uri="{FF2B5EF4-FFF2-40B4-BE49-F238E27FC236}">
              <a16:creationId xmlns:a16="http://schemas.microsoft.com/office/drawing/2014/main" id="{00000000-0008-0000-1600-0000D1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58" name="Text Box 11">
          <a:extLst>
            <a:ext uri="{FF2B5EF4-FFF2-40B4-BE49-F238E27FC236}">
              <a16:creationId xmlns:a16="http://schemas.microsoft.com/office/drawing/2014/main" id="{00000000-0008-0000-1600-0000D2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59" name="Text Box 13">
          <a:extLst>
            <a:ext uri="{FF2B5EF4-FFF2-40B4-BE49-F238E27FC236}">
              <a16:creationId xmlns:a16="http://schemas.microsoft.com/office/drawing/2014/main" id="{00000000-0008-0000-1600-0000D3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60" name="Text Box 15">
          <a:extLst>
            <a:ext uri="{FF2B5EF4-FFF2-40B4-BE49-F238E27FC236}">
              <a16:creationId xmlns:a16="http://schemas.microsoft.com/office/drawing/2014/main" id="{00000000-0008-0000-1600-0000D4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61" name="Text Box 17">
          <a:extLst>
            <a:ext uri="{FF2B5EF4-FFF2-40B4-BE49-F238E27FC236}">
              <a16:creationId xmlns:a16="http://schemas.microsoft.com/office/drawing/2014/main" id="{00000000-0008-0000-1600-0000D5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62" name="Text Box 19">
          <a:extLst>
            <a:ext uri="{FF2B5EF4-FFF2-40B4-BE49-F238E27FC236}">
              <a16:creationId xmlns:a16="http://schemas.microsoft.com/office/drawing/2014/main" id="{00000000-0008-0000-1600-0000D6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63" name="Text Box 21">
          <a:extLst>
            <a:ext uri="{FF2B5EF4-FFF2-40B4-BE49-F238E27FC236}">
              <a16:creationId xmlns:a16="http://schemas.microsoft.com/office/drawing/2014/main" id="{00000000-0008-0000-1600-0000D7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64" name="Text Box 23">
          <a:extLst>
            <a:ext uri="{FF2B5EF4-FFF2-40B4-BE49-F238E27FC236}">
              <a16:creationId xmlns:a16="http://schemas.microsoft.com/office/drawing/2014/main" id="{00000000-0008-0000-1600-0000D8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65" name="Text Box 1">
          <a:extLst>
            <a:ext uri="{FF2B5EF4-FFF2-40B4-BE49-F238E27FC236}">
              <a16:creationId xmlns:a16="http://schemas.microsoft.com/office/drawing/2014/main" id="{00000000-0008-0000-1600-0000D9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66" name="Text Box 3">
          <a:extLst>
            <a:ext uri="{FF2B5EF4-FFF2-40B4-BE49-F238E27FC236}">
              <a16:creationId xmlns:a16="http://schemas.microsoft.com/office/drawing/2014/main" id="{00000000-0008-0000-1600-0000DA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67" name="Text Box 5">
          <a:extLst>
            <a:ext uri="{FF2B5EF4-FFF2-40B4-BE49-F238E27FC236}">
              <a16:creationId xmlns:a16="http://schemas.microsoft.com/office/drawing/2014/main" id="{00000000-0008-0000-1600-0000DB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68" name="Text Box 7">
          <a:extLst>
            <a:ext uri="{FF2B5EF4-FFF2-40B4-BE49-F238E27FC236}">
              <a16:creationId xmlns:a16="http://schemas.microsoft.com/office/drawing/2014/main" id="{00000000-0008-0000-1600-0000DC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69" name="Text Box 9">
          <a:extLst>
            <a:ext uri="{FF2B5EF4-FFF2-40B4-BE49-F238E27FC236}">
              <a16:creationId xmlns:a16="http://schemas.microsoft.com/office/drawing/2014/main" id="{00000000-0008-0000-1600-0000DD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70" name="Text Box 11">
          <a:extLst>
            <a:ext uri="{FF2B5EF4-FFF2-40B4-BE49-F238E27FC236}">
              <a16:creationId xmlns:a16="http://schemas.microsoft.com/office/drawing/2014/main" id="{00000000-0008-0000-1600-0000DE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71" name="Text Box 13">
          <a:extLst>
            <a:ext uri="{FF2B5EF4-FFF2-40B4-BE49-F238E27FC236}">
              <a16:creationId xmlns:a16="http://schemas.microsoft.com/office/drawing/2014/main" id="{00000000-0008-0000-1600-0000DF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72" name="Text Box 15">
          <a:extLst>
            <a:ext uri="{FF2B5EF4-FFF2-40B4-BE49-F238E27FC236}">
              <a16:creationId xmlns:a16="http://schemas.microsoft.com/office/drawing/2014/main" id="{00000000-0008-0000-1600-0000E0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73" name="Text Box 17">
          <a:extLst>
            <a:ext uri="{FF2B5EF4-FFF2-40B4-BE49-F238E27FC236}">
              <a16:creationId xmlns:a16="http://schemas.microsoft.com/office/drawing/2014/main" id="{00000000-0008-0000-1600-0000E1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74" name="Text Box 19">
          <a:extLst>
            <a:ext uri="{FF2B5EF4-FFF2-40B4-BE49-F238E27FC236}">
              <a16:creationId xmlns:a16="http://schemas.microsoft.com/office/drawing/2014/main" id="{00000000-0008-0000-1600-0000E2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75" name="Text Box 21">
          <a:extLst>
            <a:ext uri="{FF2B5EF4-FFF2-40B4-BE49-F238E27FC236}">
              <a16:creationId xmlns:a16="http://schemas.microsoft.com/office/drawing/2014/main" id="{00000000-0008-0000-1600-0000E3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76" name="Text Box 23">
          <a:extLst>
            <a:ext uri="{FF2B5EF4-FFF2-40B4-BE49-F238E27FC236}">
              <a16:creationId xmlns:a16="http://schemas.microsoft.com/office/drawing/2014/main" id="{00000000-0008-0000-1600-0000E4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77" name="Text Box 1">
          <a:extLst>
            <a:ext uri="{FF2B5EF4-FFF2-40B4-BE49-F238E27FC236}">
              <a16:creationId xmlns:a16="http://schemas.microsoft.com/office/drawing/2014/main" id="{00000000-0008-0000-1600-0000E5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78" name="Text Box 3">
          <a:extLst>
            <a:ext uri="{FF2B5EF4-FFF2-40B4-BE49-F238E27FC236}">
              <a16:creationId xmlns:a16="http://schemas.microsoft.com/office/drawing/2014/main" id="{00000000-0008-0000-1600-0000E6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79" name="Text Box 5">
          <a:extLst>
            <a:ext uri="{FF2B5EF4-FFF2-40B4-BE49-F238E27FC236}">
              <a16:creationId xmlns:a16="http://schemas.microsoft.com/office/drawing/2014/main" id="{00000000-0008-0000-1600-0000E7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80" name="Text Box 7">
          <a:extLst>
            <a:ext uri="{FF2B5EF4-FFF2-40B4-BE49-F238E27FC236}">
              <a16:creationId xmlns:a16="http://schemas.microsoft.com/office/drawing/2014/main" id="{00000000-0008-0000-1600-0000E8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81" name="Text Box 9">
          <a:extLst>
            <a:ext uri="{FF2B5EF4-FFF2-40B4-BE49-F238E27FC236}">
              <a16:creationId xmlns:a16="http://schemas.microsoft.com/office/drawing/2014/main" id="{00000000-0008-0000-1600-0000E9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82" name="Text Box 11">
          <a:extLst>
            <a:ext uri="{FF2B5EF4-FFF2-40B4-BE49-F238E27FC236}">
              <a16:creationId xmlns:a16="http://schemas.microsoft.com/office/drawing/2014/main" id="{00000000-0008-0000-1600-0000EA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83" name="Text Box 13">
          <a:extLst>
            <a:ext uri="{FF2B5EF4-FFF2-40B4-BE49-F238E27FC236}">
              <a16:creationId xmlns:a16="http://schemas.microsoft.com/office/drawing/2014/main" id="{00000000-0008-0000-1600-0000EB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84" name="Text Box 15">
          <a:extLst>
            <a:ext uri="{FF2B5EF4-FFF2-40B4-BE49-F238E27FC236}">
              <a16:creationId xmlns:a16="http://schemas.microsoft.com/office/drawing/2014/main" id="{00000000-0008-0000-1600-0000EC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85" name="Text Box 17">
          <a:extLst>
            <a:ext uri="{FF2B5EF4-FFF2-40B4-BE49-F238E27FC236}">
              <a16:creationId xmlns:a16="http://schemas.microsoft.com/office/drawing/2014/main" id="{00000000-0008-0000-1600-0000ED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86" name="Text Box 19">
          <a:extLst>
            <a:ext uri="{FF2B5EF4-FFF2-40B4-BE49-F238E27FC236}">
              <a16:creationId xmlns:a16="http://schemas.microsoft.com/office/drawing/2014/main" id="{00000000-0008-0000-1600-0000EE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87" name="Text Box 21">
          <a:extLst>
            <a:ext uri="{FF2B5EF4-FFF2-40B4-BE49-F238E27FC236}">
              <a16:creationId xmlns:a16="http://schemas.microsoft.com/office/drawing/2014/main" id="{00000000-0008-0000-1600-0000EF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288" name="Text Box 23">
          <a:extLst>
            <a:ext uri="{FF2B5EF4-FFF2-40B4-BE49-F238E27FC236}">
              <a16:creationId xmlns:a16="http://schemas.microsoft.com/office/drawing/2014/main" id="{00000000-0008-0000-1600-0000F008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89" name="Text Box 1">
          <a:extLst>
            <a:ext uri="{FF2B5EF4-FFF2-40B4-BE49-F238E27FC236}">
              <a16:creationId xmlns:a16="http://schemas.microsoft.com/office/drawing/2014/main" id="{00000000-0008-0000-1600-0000F1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90" name="Text Box 3">
          <a:extLst>
            <a:ext uri="{FF2B5EF4-FFF2-40B4-BE49-F238E27FC236}">
              <a16:creationId xmlns:a16="http://schemas.microsoft.com/office/drawing/2014/main" id="{00000000-0008-0000-1600-0000F2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91" name="Text Box 5">
          <a:extLst>
            <a:ext uri="{FF2B5EF4-FFF2-40B4-BE49-F238E27FC236}">
              <a16:creationId xmlns:a16="http://schemas.microsoft.com/office/drawing/2014/main" id="{00000000-0008-0000-1600-0000F3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92" name="Text Box 7">
          <a:extLst>
            <a:ext uri="{FF2B5EF4-FFF2-40B4-BE49-F238E27FC236}">
              <a16:creationId xmlns:a16="http://schemas.microsoft.com/office/drawing/2014/main" id="{00000000-0008-0000-1600-0000F4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93" name="Text Box 9">
          <a:extLst>
            <a:ext uri="{FF2B5EF4-FFF2-40B4-BE49-F238E27FC236}">
              <a16:creationId xmlns:a16="http://schemas.microsoft.com/office/drawing/2014/main" id="{00000000-0008-0000-1600-0000F5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94" name="Text Box 11">
          <a:extLst>
            <a:ext uri="{FF2B5EF4-FFF2-40B4-BE49-F238E27FC236}">
              <a16:creationId xmlns:a16="http://schemas.microsoft.com/office/drawing/2014/main" id="{00000000-0008-0000-1600-0000F6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95" name="Text Box 13">
          <a:extLst>
            <a:ext uri="{FF2B5EF4-FFF2-40B4-BE49-F238E27FC236}">
              <a16:creationId xmlns:a16="http://schemas.microsoft.com/office/drawing/2014/main" id="{00000000-0008-0000-1600-0000F7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96" name="Text Box 15">
          <a:extLst>
            <a:ext uri="{FF2B5EF4-FFF2-40B4-BE49-F238E27FC236}">
              <a16:creationId xmlns:a16="http://schemas.microsoft.com/office/drawing/2014/main" id="{00000000-0008-0000-1600-0000F8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97" name="Text Box 17">
          <a:extLst>
            <a:ext uri="{FF2B5EF4-FFF2-40B4-BE49-F238E27FC236}">
              <a16:creationId xmlns:a16="http://schemas.microsoft.com/office/drawing/2014/main" id="{00000000-0008-0000-1600-0000F9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98" name="Text Box 19">
          <a:extLst>
            <a:ext uri="{FF2B5EF4-FFF2-40B4-BE49-F238E27FC236}">
              <a16:creationId xmlns:a16="http://schemas.microsoft.com/office/drawing/2014/main" id="{00000000-0008-0000-1600-0000FA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299" name="Text Box 21">
          <a:extLst>
            <a:ext uri="{FF2B5EF4-FFF2-40B4-BE49-F238E27FC236}">
              <a16:creationId xmlns:a16="http://schemas.microsoft.com/office/drawing/2014/main" id="{00000000-0008-0000-1600-0000FB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00" name="Text Box 23">
          <a:extLst>
            <a:ext uri="{FF2B5EF4-FFF2-40B4-BE49-F238E27FC236}">
              <a16:creationId xmlns:a16="http://schemas.microsoft.com/office/drawing/2014/main" id="{00000000-0008-0000-1600-0000FC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01" name="Text Box 1">
          <a:extLst>
            <a:ext uri="{FF2B5EF4-FFF2-40B4-BE49-F238E27FC236}">
              <a16:creationId xmlns:a16="http://schemas.microsoft.com/office/drawing/2014/main" id="{00000000-0008-0000-1600-0000FD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02" name="Text Box 3">
          <a:extLst>
            <a:ext uri="{FF2B5EF4-FFF2-40B4-BE49-F238E27FC236}">
              <a16:creationId xmlns:a16="http://schemas.microsoft.com/office/drawing/2014/main" id="{00000000-0008-0000-1600-0000FE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03" name="Text Box 5">
          <a:extLst>
            <a:ext uri="{FF2B5EF4-FFF2-40B4-BE49-F238E27FC236}">
              <a16:creationId xmlns:a16="http://schemas.microsoft.com/office/drawing/2014/main" id="{00000000-0008-0000-1600-0000FF08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04" name="Text Box 7">
          <a:extLst>
            <a:ext uri="{FF2B5EF4-FFF2-40B4-BE49-F238E27FC236}">
              <a16:creationId xmlns:a16="http://schemas.microsoft.com/office/drawing/2014/main" id="{00000000-0008-0000-1600-000000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05" name="Text Box 9">
          <a:extLst>
            <a:ext uri="{FF2B5EF4-FFF2-40B4-BE49-F238E27FC236}">
              <a16:creationId xmlns:a16="http://schemas.microsoft.com/office/drawing/2014/main" id="{00000000-0008-0000-1600-000001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06" name="Text Box 11">
          <a:extLst>
            <a:ext uri="{FF2B5EF4-FFF2-40B4-BE49-F238E27FC236}">
              <a16:creationId xmlns:a16="http://schemas.microsoft.com/office/drawing/2014/main" id="{00000000-0008-0000-1600-000002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07" name="Text Box 13">
          <a:extLst>
            <a:ext uri="{FF2B5EF4-FFF2-40B4-BE49-F238E27FC236}">
              <a16:creationId xmlns:a16="http://schemas.microsoft.com/office/drawing/2014/main" id="{00000000-0008-0000-1600-000003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08" name="Text Box 15">
          <a:extLst>
            <a:ext uri="{FF2B5EF4-FFF2-40B4-BE49-F238E27FC236}">
              <a16:creationId xmlns:a16="http://schemas.microsoft.com/office/drawing/2014/main" id="{00000000-0008-0000-1600-000004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09" name="Text Box 17">
          <a:extLst>
            <a:ext uri="{FF2B5EF4-FFF2-40B4-BE49-F238E27FC236}">
              <a16:creationId xmlns:a16="http://schemas.microsoft.com/office/drawing/2014/main" id="{00000000-0008-0000-1600-000005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10" name="Text Box 19">
          <a:extLst>
            <a:ext uri="{FF2B5EF4-FFF2-40B4-BE49-F238E27FC236}">
              <a16:creationId xmlns:a16="http://schemas.microsoft.com/office/drawing/2014/main" id="{00000000-0008-0000-1600-000006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11" name="Text Box 21">
          <a:extLst>
            <a:ext uri="{FF2B5EF4-FFF2-40B4-BE49-F238E27FC236}">
              <a16:creationId xmlns:a16="http://schemas.microsoft.com/office/drawing/2014/main" id="{00000000-0008-0000-1600-000007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12" name="Text Box 23">
          <a:extLst>
            <a:ext uri="{FF2B5EF4-FFF2-40B4-BE49-F238E27FC236}">
              <a16:creationId xmlns:a16="http://schemas.microsoft.com/office/drawing/2014/main" id="{00000000-0008-0000-1600-000008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13" name="Text Box 1">
          <a:extLst>
            <a:ext uri="{FF2B5EF4-FFF2-40B4-BE49-F238E27FC236}">
              <a16:creationId xmlns:a16="http://schemas.microsoft.com/office/drawing/2014/main" id="{00000000-0008-0000-1600-000009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14" name="Text Box 3">
          <a:extLst>
            <a:ext uri="{FF2B5EF4-FFF2-40B4-BE49-F238E27FC236}">
              <a16:creationId xmlns:a16="http://schemas.microsoft.com/office/drawing/2014/main" id="{00000000-0008-0000-1600-00000A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15" name="Text Box 5">
          <a:extLst>
            <a:ext uri="{FF2B5EF4-FFF2-40B4-BE49-F238E27FC236}">
              <a16:creationId xmlns:a16="http://schemas.microsoft.com/office/drawing/2014/main" id="{00000000-0008-0000-1600-00000B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16" name="Text Box 7">
          <a:extLst>
            <a:ext uri="{FF2B5EF4-FFF2-40B4-BE49-F238E27FC236}">
              <a16:creationId xmlns:a16="http://schemas.microsoft.com/office/drawing/2014/main" id="{00000000-0008-0000-1600-00000C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17" name="Text Box 9">
          <a:extLst>
            <a:ext uri="{FF2B5EF4-FFF2-40B4-BE49-F238E27FC236}">
              <a16:creationId xmlns:a16="http://schemas.microsoft.com/office/drawing/2014/main" id="{00000000-0008-0000-1600-00000D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18" name="Text Box 11">
          <a:extLst>
            <a:ext uri="{FF2B5EF4-FFF2-40B4-BE49-F238E27FC236}">
              <a16:creationId xmlns:a16="http://schemas.microsoft.com/office/drawing/2014/main" id="{00000000-0008-0000-1600-00000E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19" name="Text Box 13">
          <a:extLst>
            <a:ext uri="{FF2B5EF4-FFF2-40B4-BE49-F238E27FC236}">
              <a16:creationId xmlns:a16="http://schemas.microsoft.com/office/drawing/2014/main" id="{00000000-0008-0000-1600-00000F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20" name="Text Box 15">
          <a:extLst>
            <a:ext uri="{FF2B5EF4-FFF2-40B4-BE49-F238E27FC236}">
              <a16:creationId xmlns:a16="http://schemas.microsoft.com/office/drawing/2014/main" id="{00000000-0008-0000-1600-000010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21" name="Text Box 17">
          <a:extLst>
            <a:ext uri="{FF2B5EF4-FFF2-40B4-BE49-F238E27FC236}">
              <a16:creationId xmlns:a16="http://schemas.microsoft.com/office/drawing/2014/main" id="{00000000-0008-0000-1600-000011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22" name="Text Box 19">
          <a:extLst>
            <a:ext uri="{FF2B5EF4-FFF2-40B4-BE49-F238E27FC236}">
              <a16:creationId xmlns:a16="http://schemas.microsoft.com/office/drawing/2014/main" id="{00000000-0008-0000-1600-000012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23" name="Text Box 21">
          <a:extLst>
            <a:ext uri="{FF2B5EF4-FFF2-40B4-BE49-F238E27FC236}">
              <a16:creationId xmlns:a16="http://schemas.microsoft.com/office/drawing/2014/main" id="{00000000-0008-0000-1600-000013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24" name="Text Box 23">
          <a:extLst>
            <a:ext uri="{FF2B5EF4-FFF2-40B4-BE49-F238E27FC236}">
              <a16:creationId xmlns:a16="http://schemas.microsoft.com/office/drawing/2014/main" id="{00000000-0008-0000-1600-000014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25" name="Text Box 1">
          <a:extLst>
            <a:ext uri="{FF2B5EF4-FFF2-40B4-BE49-F238E27FC236}">
              <a16:creationId xmlns:a16="http://schemas.microsoft.com/office/drawing/2014/main" id="{00000000-0008-0000-1600-000015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00000000-0008-0000-1600-00001609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27" name="Text Box 3">
          <a:extLst>
            <a:ext uri="{FF2B5EF4-FFF2-40B4-BE49-F238E27FC236}">
              <a16:creationId xmlns:a16="http://schemas.microsoft.com/office/drawing/2014/main" id="{00000000-0008-0000-1600-000017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328" name="Text Box 4">
          <a:extLst>
            <a:ext uri="{FF2B5EF4-FFF2-40B4-BE49-F238E27FC236}">
              <a16:creationId xmlns:a16="http://schemas.microsoft.com/office/drawing/2014/main" id="{00000000-0008-0000-1600-00001809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29" name="Text Box 5">
          <a:extLst>
            <a:ext uri="{FF2B5EF4-FFF2-40B4-BE49-F238E27FC236}">
              <a16:creationId xmlns:a16="http://schemas.microsoft.com/office/drawing/2014/main" id="{00000000-0008-0000-1600-000019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330" name="Text Box 6">
          <a:extLst>
            <a:ext uri="{FF2B5EF4-FFF2-40B4-BE49-F238E27FC236}">
              <a16:creationId xmlns:a16="http://schemas.microsoft.com/office/drawing/2014/main" id="{00000000-0008-0000-1600-00001A09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31" name="Text Box 7">
          <a:extLst>
            <a:ext uri="{FF2B5EF4-FFF2-40B4-BE49-F238E27FC236}">
              <a16:creationId xmlns:a16="http://schemas.microsoft.com/office/drawing/2014/main" id="{00000000-0008-0000-1600-00001B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332" name="Text Box 8">
          <a:extLst>
            <a:ext uri="{FF2B5EF4-FFF2-40B4-BE49-F238E27FC236}">
              <a16:creationId xmlns:a16="http://schemas.microsoft.com/office/drawing/2014/main" id="{00000000-0008-0000-1600-00001C09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33" name="Text Box 9">
          <a:extLst>
            <a:ext uri="{FF2B5EF4-FFF2-40B4-BE49-F238E27FC236}">
              <a16:creationId xmlns:a16="http://schemas.microsoft.com/office/drawing/2014/main" id="{00000000-0008-0000-1600-00001D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334" name="Text Box 10">
          <a:extLst>
            <a:ext uri="{FF2B5EF4-FFF2-40B4-BE49-F238E27FC236}">
              <a16:creationId xmlns:a16="http://schemas.microsoft.com/office/drawing/2014/main" id="{00000000-0008-0000-1600-00001E09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35" name="Text Box 11">
          <a:extLst>
            <a:ext uri="{FF2B5EF4-FFF2-40B4-BE49-F238E27FC236}">
              <a16:creationId xmlns:a16="http://schemas.microsoft.com/office/drawing/2014/main" id="{00000000-0008-0000-1600-00001F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336" name="Text Box 12">
          <a:extLst>
            <a:ext uri="{FF2B5EF4-FFF2-40B4-BE49-F238E27FC236}">
              <a16:creationId xmlns:a16="http://schemas.microsoft.com/office/drawing/2014/main" id="{00000000-0008-0000-1600-00002009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37" name="Text Box 13">
          <a:extLst>
            <a:ext uri="{FF2B5EF4-FFF2-40B4-BE49-F238E27FC236}">
              <a16:creationId xmlns:a16="http://schemas.microsoft.com/office/drawing/2014/main" id="{00000000-0008-0000-1600-000021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338" name="Text Box 14">
          <a:extLst>
            <a:ext uri="{FF2B5EF4-FFF2-40B4-BE49-F238E27FC236}">
              <a16:creationId xmlns:a16="http://schemas.microsoft.com/office/drawing/2014/main" id="{00000000-0008-0000-1600-00002209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39" name="Text Box 15">
          <a:extLst>
            <a:ext uri="{FF2B5EF4-FFF2-40B4-BE49-F238E27FC236}">
              <a16:creationId xmlns:a16="http://schemas.microsoft.com/office/drawing/2014/main" id="{00000000-0008-0000-1600-000023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340" name="Text Box 16">
          <a:extLst>
            <a:ext uri="{FF2B5EF4-FFF2-40B4-BE49-F238E27FC236}">
              <a16:creationId xmlns:a16="http://schemas.microsoft.com/office/drawing/2014/main" id="{00000000-0008-0000-1600-00002409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41" name="Text Box 1">
          <a:extLst>
            <a:ext uri="{FF2B5EF4-FFF2-40B4-BE49-F238E27FC236}">
              <a16:creationId xmlns:a16="http://schemas.microsoft.com/office/drawing/2014/main" id="{00000000-0008-0000-1600-000025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00000000-0008-0000-1600-00002609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43" name="Text Box 3">
          <a:extLst>
            <a:ext uri="{FF2B5EF4-FFF2-40B4-BE49-F238E27FC236}">
              <a16:creationId xmlns:a16="http://schemas.microsoft.com/office/drawing/2014/main" id="{00000000-0008-0000-1600-000027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344" name="Text Box 4">
          <a:extLst>
            <a:ext uri="{FF2B5EF4-FFF2-40B4-BE49-F238E27FC236}">
              <a16:creationId xmlns:a16="http://schemas.microsoft.com/office/drawing/2014/main" id="{00000000-0008-0000-1600-00002809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45" name="Text Box 5">
          <a:extLst>
            <a:ext uri="{FF2B5EF4-FFF2-40B4-BE49-F238E27FC236}">
              <a16:creationId xmlns:a16="http://schemas.microsoft.com/office/drawing/2014/main" id="{00000000-0008-0000-1600-000029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346" name="Text Box 6">
          <a:extLst>
            <a:ext uri="{FF2B5EF4-FFF2-40B4-BE49-F238E27FC236}">
              <a16:creationId xmlns:a16="http://schemas.microsoft.com/office/drawing/2014/main" id="{00000000-0008-0000-1600-00002A09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47" name="Text Box 7">
          <a:extLst>
            <a:ext uri="{FF2B5EF4-FFF2-40B4-BE49-F238E27FC236}">
              <a16:creationId xmlns:a16="http://schemas.microsoft.com/office/drawing/2014/main" id="{00000000-0008-0000-1600-00002B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348" name="Text Box 8">
          <a:extLst>
            <a:ext uri="{FF2B5EF4-FFF2-40B4-BE49-F238E27FC236}">
              <a16:creationId xmlns:a16="http://schemas.microsoft.com/office/drawing/2014/main" id="{00000000-0008-0000-1600-00002C09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49" name="Text Box 9">
          <a:extLst>
            <a:ext uri="{FF2B5EF4-FFF2-40B4-BE49-F238E27FC236}">
              <a16:creationId xmlns:a16="http://schemas.microsoft.com/office/drawing/2014/main" id="{00000000-0008-0000-1600-00002D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350" name="Text Box 10">
          <a:extLst>
            <a:ext uri="{FF2B5EF4-FFF2-40B4-BE49-F238E27FC236}">
              <a16:creationId xmlns:a16="http://schemas.microsoft.com/office/drawing/2014/main" id="{00000000-0008-0000-1600-00002E09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51" name="Text Box 11">
          <a:extLst>
            <a:ext uri="{FF2B5EF4-FFF2-40B4-BE49-F238E27FC236}">
              <a16:creationId xmlns:a16="http://schemas.microsoft.com/office/drawing/2014/main" id="{00000000-0008-0000-1600-00002F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352" name="Text Box 12">
          <a:extLst>
            <a:ext uri="{FF2B5EF4-FFF2-40B4-BE49-F238E27FC236}">
              <a16:creationId xmlns:a16="http://schemas.microsoft.com/office/drawing/2014/main" id="{00000000-0008-0000-1600-00003009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53" name="Text Box 13">
          <a:extLst>
            <a:ext uri="{FF2B5EF4-FFF2-40B4-BE49-F238E27FC236}">
              <a16:creationId xmlns:a16="http://schemas.microsoft.com/office/drawing/2014/main" id="{00000000-0008-0000-1600-000031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354" name="Text Box 14">
          <a:extLst>
            <a:ext uri="{FF2B5EF4-FFF2-40B4-BE49-F238E27FC236}">
              <a16:creationId xmlns:a16="http://schemas.microsoft.com/office/drawing/2014/main" id="{00000000-0008-0000-1600-00003209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55" name="Text Box 15">
          <a:extLst>
            <a:ext uri="{FF2B5EF4-FFF2-40B4-BE49-F238E27FC236}">
              <a16:creationId xmlns:a16="http://schemas.microsoft.com/office/drawing/2014/main" id="{00000000-0008-0000-1600-000033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356" name="Text Box 16">
          <a:extLst>
            <a:ext uri="{FF2B5EF4-FFF2-40B4-BE49-F238E27FC236}">
              <a16:creationId xmlns:a16="http://schemas.microsoft.com/office/drawing/2014/main" id="{00000000-0008-0000-1600-00003409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57" name="Text Box 1">
          <a:extLst>
            <a:ext uri="{FF2B5EF4-FFF2-40B4-BE49-F238E27FC236}">
              <a16:creationId xmlns:a16="http://schemas.microsoft.com/office/drawing/2014/main" id="{00000000-0008-0000-1600-000035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58" name="Text Box 3">
          <a:extLst>
            <a:ext uri="{FF2B5EF4-FFF2-40B4-BE49-F238E27FC236}">
              <a16:creationId xmlns:a16="http://schemas.microsoft.com/office/drawing/2014/main" id="{00000000-0008-0000-1600-000036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59" name="Text Box 5">
          <a:extLst>
            <a:ext uri="{FF2B5EF4-FFF2-40B4-BE49-F238E27FC236}">
              <a16:creationId xmlns:a16="http://schemas.microsoft.com/office/drawing/2014/main" id="{00000000-0008-0000-1600-000037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60" name="Text Box 7">
          <a:extLst>
            <a:ext uri="{FF2B5EF4-FFF2-40B4-BE49-F238E27FC236}">
              <a16:creationId xmlns:a16="http://schemas.microsoft.com/office/drawing/2014/main" id="{00000000-0008-0000-1600-000038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61" name="Text Box 9">
          <a:extLst>
            <a:ext uri="{FF2B5EF4-FFF2-40B4-BE49-F238E27FC236}">
              <a16:creationId xmlns:a16="http://schemas.microsoft.com/office/drawing/2014/main" id="{00000000-0008-0000-1600-000039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62" name="Text Box 11">
          <a:extLst>
            <a:ext uri="{FF2B5EF4-FFF2-40B4-BE49-F238E27FC236}">
              <a16:creationId xmlns:a16="http://schemas.microsoft.com/office/drawing/2014/main" id="{00000000-0008-0000-1600-00003A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63" name="Text Box 13">
          <a:extLst>
            <a:ext uri="{FF2B5EF4-FFF2-40B4-BE49-F238E27FC236}">
              <a16:creationId xmlns:a16="http://schemas.microsoft.com/office/drawing/2014/main" id="{00000000-0008-0000-1600-00003B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64" name="Text Box 15">
          <a:extLst>
            <a:ext uri="{FF2B5EF4-FFF2-40B4-BE49-F238E27FC236}">
              <a16:creationId xmlns:a16="http://schemas.microsoft.com/office/drawing/2014/main" id="{00000000-0008-0000-1600-00003C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65" name="Text Box 17">
          <a:extLst>
            <a:ext uri="{FF2B5EF4-FFF2-40B4-BE49-F238E27FC236}">
              <a16:creationId xmlns:a16="http://schemas.microsoft.com/office/drawing/2014/main" id="{00000000-0008-0000-1600-00003D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66" name="Text Box 19">
          <a:extLst>
            <a:ext uri="{FF2B5EF4-FFF2-40B4-BE49-F238E27FC236}">
              <a16:creationId xmlns:a16="http://schemas.microsoft.com/office/drawing/2014/main" id="{00000000-0008-0000-1600-00003E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67" name="Text Box 21">
          <a:extLst>
            <a:ext uri="{FF2B5EF4-FFF2-40B4-BE49-F238E27FC236}">
              <a16:creationId xmlns:a16="http://schemas.microsoft.com/office/drawing/2014/main" id="{00000000-0008-0000-1600-00003F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68" name="Text Box 23">
          <a:extLst>
            <a:ext uri="{FF2B5EF4-FFF2-40B4-BE49-F238E27FC236}">
              <a16:creationId xmlns:a16="http://schemas.microsoft.com/office/drawing/2014/main" id="{00000000-0008-0000-1600-000040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69" name="Text Box 1">
          <a:extLst>
            <a:ext uri="{FF2B5EF4-FFF2-40B4-BE49-F238E27FC236}">
              <a16:creationId xmlns:a16="http://schemas.microsoft.com/office/drawing/2014/main" id="{00000000-0008-0000-1600-000041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70" name="Text Box 3">
          <a:extLst>
            <a:ext uri="{FF2B5EF4-FFF2-40B4-BE49-F238E27FC236}">
              <a16:creationId xmlns:a16="http://schemas.microsoft.com/office/drawing/2014/main" id="{00000000-0008-0000-1600-000042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71" name="Text Box 5">
          <a:extLst>
            <a:ext uri="{FF2B5EF4-FFF2-40B4-BE49-F238E27FC236}">
              <a16:creationId xmlns:a16="http://schemas.microsoft.com/office/drawing/2014/main" id="{00000000-0008-0000-1600-000043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72" name="Text Box 7">
          <a:extLst>
            <a:ext uri="{FF2B5EF4-FFF2-40B4-BE49-F238E27FC236}">
              <a16:creationId xmlns:a16="http://schemas.microsoft.com/office/drawing/2014/main" id="{00000000-0008-0000-1600-000044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73" name="Text Box 9">
          <a:extLst>
            <a:ext uri="{FF2B5EF4-FFF2-40B4-BE49-F238E27FC236}">
              <a16:creationId xmlns:a16="http://schemas.microsoft.com/office/drawing/2014/main" id="{00000000-0008-0000-1600-000045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74" name="Text Box 11">
          <a:extLst>
            <a:ext uri="{FF2B5EF4-FFF2-40B4-BE49-F238E27FC236}">
              <a16:creationId xmlns:a16="http://schemas.microsoft.com/office/drawing/2014/main" id="{00000000-0008-0000-1600-000046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75" name="Text Box 13">
          <a:extLst>
            <a:ext uri="{FF2B5EF4-FFF2-40B4-BE49-F238E27FC236}">
              <a16:creationId xmlns:a16="http://schemas.microsoft.com/office/drawing/2014/main" id="{00000000-0008-0000-1600-000047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76" name="Text Box 15">
          <a:extLst>
            <a:ext uri="{FF2B5EF4-FFF2-40B4-BE49-F238E27FC236}">
              <a16:creationId xmlns:a16="http://schemas.microsoft.com/office/drawing/2014/main" id="{00000000-0008-0000-1600-000048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77" name="Text Box 17">
          <a:extLst>
            <a:ext uri="{FF2B5EF4-FFF2-40B4-BE49-F238E27FC236}">
              <a16:creationId xmlns:a16="http://schemas.microsoft.com/office/drawing/2014/main" id="{00000000-0008-0000-1600-000049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78" name="Text Box 19">
          <a:extLst>
            <a:ext uri="{FF2B5EF4-FFF2-40B4-BE49-F238E27FC236}">
              <a16:creationId xmlns:a16="http://schemas.microsoft.com/office/drawing/2014/main" id="{00000000-0008-0000-1600-00004A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79" name="Text Box 21">
          <a:extLst>
            <a:ext uri="{FF2B5EF4-FFF2-40B4-BE49-F238E27FC236}">
              <a16:creationId xmlns:a16="http://schemas.microsoft.com/office/drawing/2014/main" id="{00000000-0008-0000-1600-00004B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80" name="Text Box 23">
          <a:extLst>
            <a:ext uri="{FF2B5EF4-FFF2-40B4-BE49-F238E27FC236}">
              <a16:creationId xmlns:a16="http://schemas.microsoft.com/office/drawing/2014/main" id="{00000000-0008-0000-1600-00004C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381" name="Text Box 1">
          <a:extLst>
            <a:ext uri="{FF2B5EF4-FFF2-40B4-BE49-F238E27FC236}">
              <a16:creationId xmlns:a16="http://schemas.microsoft.com/office/drawing/2014/main" id="{00000000-0008-0000-1600-00004D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382" name="Text Box 3">
          <a:extLst>
            <a:ext uri="{FF2B5EF4-FFF2-40B4-BE49-F238E27FC236}">
              <a16:creationId xmlns:a16="http://schemas.microsoft.com/office/drawing/2014/main" id="{00000000-0008-0000-1600-00004E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383" name="Text Box 5">
          <a:extLst>
            <a:ext uri="{FF2B5EF4-FFF2-40B4-BE49-F238E27FC236}">
              <a16:creationId xmlns:a16="http://schemas.microsoft.com/office/drawing/2014/main" id="{00000000-0008-0000-1600-00004F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384" name="Text Box 7">
          <a:extLst>
            <a:ext uri="{FF2B5EF4-FFF2-40B4-BE49-F238E27FC236}">
              <a16:creationId xmlns:a16="http://schemas.microsoft.com/office/drawing/2014/main" id="{00000000-0008-0000-1600-000050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385" name="Text Box 9">
          <a:extLst>
            <a:ext uri="{FF2B5EF4-FFF2-40B4-BE49-F238E27FC236}">
              <a16:creationId xmlns:a16="http://schemas.microsoft.com/office/drawing/2014/main" id="{00000000-0008-0000-1600-000051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386" name="Text Box 11">
          <a:extLst>
            <a:ext uri="{FF2B5EF4-FFF2-40B4-BE49-F238E27FC236}">
              <a16:creationId xmlns:a16="http://schemas.microsoft.com/office/drawing/2014/main" id="{00000000-0008-0000-1600-000052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387" name="Text Box 13">
          <a:extLst>
            <a:ext uri="{FF2B5EF4-FFF2-40B4-BE49-F238E27FC236}">
              <a16:creationId xmlns:a16="http://schemas.microsoft.com/office/drawing/2014/main" id="{00000000-0008-0000-1600-000053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388" name="Text Box 15">
          <a:extLst>
            <a:ext uri="{FF2B5EF4-FFF2-40B4-BE49-F238E27FC236}">
              <a16:creationId xmlns:a16="http://schemas.microsoft.com/office/drawing/2014/main" id="{00000000-0008-0000-1600-000054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389" name="Text Box 17">
          <a:extLst>
            <a:ext uri="{FF2B5EF4-FFF2-40B4-BE49-F238E27FC236}">
              <a16:creationId xmlns:a16="http://schemas.microsoft.com/office/drawing/2014/main" id="{00000000-0008-0000-1600-000055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390" name="Text Box 19">
          <a:extLst>
            <a:ext uri="{FF2B5EF4-FFF2-40B4-BE49-F238E27FC236}">
              <a16:creationId xmlns:a16="http://schemas.microsoft.com/office/drawing/2014/main" id="{00000000-0008-0000-1600-000056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391" name="Text Box 21">
          <a:extLst>
            <a:ext uri="{FF2B5EF4-FFF2-40B4-BE49-F238E27FC236}">
              <a16:creationId xmlns:a16="http://schemas.microsoft.com/office/drawing/2014/main" id="{00000000-0008-0000-1600-000057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392" name="Text Box 23">
          <a:extLst>
            <a:ext uri="{FF2B5EF4-FFF2-40B4-BE49-F238E27FC236}">
              <a16:creationId xmlns:a16="http://schemas.microsoft.com/office/drawing/2014/main" id="{00000000-0008-0000-1600-000058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93" name="Text Box 1">
          <a:extLst>
            <a:ext uri="{FF2B5EF4-FFF2-40B4-BE49-F238E27FC236}">
              <a16:creationId xmlns:a16="http://schemas.microsoft.com/office/drawing/2014/main" id="{00000000-0008-0000-1600-000059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94" name="Text Box 3">
          <a:extLst>
            <a:ext uri="{FF2B5EF4-FFF2-40B4-BE49-F238E27FC236}">
              <a16:creationId xmlns:a16="http://schemas.microsoft.com/office/drawing/2014/main" id="{00000000-0008-0000-1600-00005A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95" name="Text Box 5">
          <a:extLst>
            <a:ext uri="{FF2B5EF4-FFF2-40B4-BE49-F238E27FC236}">
              <a16:creationId xmlns:a16="http://schemas.microsoft.com/office/drawing/2014/main" id="{00000000-0008-0000-1600-00005B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96" name="Text Box 7">
          <a:extLst>
            <a:ext uri="{FF2B5EF4-FFF2-40B4-BE49-F238E27FC236}">
              <a16:creationId xmlns:a16="http://schemas.microsoft.com/office/drawing/2014/main" id="{00000000-0008-0000-1600-00005C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97" name="Text Box 9">
          <a:extLst>
            <a:ext uri="{FF2B5EF4-FFF2-40B4-BE49-F238E27FC236}">
              <a16:creationId xmlns:a16="http://schemas.microsoft.com/office/drawing/2014/main" id="{00000000-0008-0000-1600-00005D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98" name="Text Box 11">
          <a:extLst>
            <a:ext uri="{FF2B5EF4-FFF2-40B4-BE49-F238E27FC236}">
              <a16:creationId xmlns:a16="http://schemas.microsoft.com/office/drawing/2014/main" id="{00000000-0008-0000-1600-00005E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399" name="Text Box 13">
          <a:extLst>
            <a:ext uri="{FF2B5EF4-FFF2-40B4-BE49-F238E27FC236}">
              <a16:creationId xmlns:a16="http://schemas.microsoft.com/office/drawing/2014/main" id="{00000000-0008-0000-1600-00005F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00" name="Text Box 15">
          <a:extLst>
            <a:ext uri="{FF2B5EF4-FFF2-40B4-BE49-F238E27FC236}">
              <a16:creationId xmlns:a16="http://schemas.microsoft.com/office/drawing/2014/main" id="{00000000-0008-0000-1600-000060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01" name="Text Box 17">
          <a:extLst>
            <a:ext uri="{FF2B5EF4-FFF2-40B4-BE49-F238E27FC236}">
              <a16:creationId xmlns:a16="http://schemas.microsoft.com/office/drawing/2014/main" id="{00000000-0008-0000-1600-000061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02" name="Text Box 19">
          <a:extLst>
            <a:ext uri="{FF2B5EF4-FFF2-40B4-BE49-F238E27FC236}">
              <a16:creationId xmlns:a16="http://schemas.microsoft.com/office/drawing/2014/main" id="{00000000-0008-0000-1600-000062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03" name="Text Box 21">
          <a:extLst>
            <a:ext uri="{FF2B5EF4-FFF2-40B4-BE49-F238E27FC236}">
              <a16:creationId xmlns:a16="http://schemas.microsoft.com/office/drawing/2014/main" id="{00000000-0008-0000-1600-000063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04" name="Text Box 23">
          <a:extLst>
            <a:ext uri="{FF2B5EF4-FFF2-40B4-BE49-F238E27FC236}">
              <a16:creationId xmlns:a16="http://schemas.microsoft.com/office/drawing/2014/main" id="{00000000-0008-0000-1600-000064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05" name="Text Box 1">
          <a:extLst>
            <a:ext uri="{FF2B5EF4-FFF2-40B4-BE49-F238E27FC236}">
              <a16:creationId xmlns:a16="http://schemas.microsoft.com/office/drawing/2014/main" id="{00000000-0008-0000-1600-000065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06" name="Text Box 3">
          <a:extLst>
            <a:ext uri="{FF2B5EF4-FFF2-40B4-BE49-F238E27FC236}">
              <a16:creationId xmlns:a16="http://schemas.microsoft.com/office/drawing/2014/main" id="{00000000-0008-0000-1600-000066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07" name="Text Box 5">
          <a:extLst>
            <a:ext uri="{FF2B5EF4-FFF2-40B4-BE49-F238E27FC236}">
              <a16:creationId xmlns:a16="http://schemas.microsoft.com/office/drawing/2014/main" id="{00000000-0008-0000-1600-000067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08" name="Text Box 7">
          <a:extLst>
            <a:ext uri="{FF2B5EF4-FFF2-40B4-BE49-F238E27FC236}">
              <a16:creationId xmlns:a16="http://schemas.microsoft.com/office/drawing/2014/main" id="{00000000-0008-0000-1600-000068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09" name="Text Box 9">
          <a:extLst>
            <a:ext uri="{FF2B5EF4-FFF2-40B4-BE49-F238E27FC236}">
              <a16:creationId xmlns:a16="http://schemas.microsoft.com/office/drawing/2014/main" id="{00000000-0008-0000-1600-000069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10" name="Text Box 11">
          <a:extLst>
            <a:ext uri="{FF2B5EF4-FFF2-40B4-BE49-F238E27FC236}">
              <a16:creationId xmlns:a16="http://schemas.microsoft.com/office/drawing/2014/main" id="{00000000-0008-0000-1600-00006A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11" name="Text Box 13">
          <a:extLst>
            <a:ext uri="{FF2B5EF4-FFF2-40B4-BE49-F238E27FC236}">
              <a16:creationId xmlns:a16="http://schemas.microsoft.com/office/drawing/2014/main" id="{00000000-0008-0000-1600-00006B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12" name="Text Box 15">
          <a:extLst>
            <a:ext uri="{FF2B5EF4-FFF2-40B4-BE49-F238E27FC236}">
              <a16:creationId xmlns:a16="http://schemas.microsoft.com/office/drawing/2014/main" id="{00000000-0008-0000-1600-00006C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13" name="Text Box 17">
          <a:extLst>
            <a:ext uri="{FF2B5EF4-FFF2-40B4-BE49-F238E27FC236}">
              <a16:creationId xmlns:a16="http://schemas.microsoft.com/office/drawing/2014/main" id="{00000000-0008-0000-1600-00006D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14" name="Text Box 19">
          <a:extLst>
            <a:ext uri="{FF2B5EF4-FFF2-40B4-BE49-F238E27FC236}">
              <a16:creationId xmlns:a16="http://schemas.microsoft.com/office/drawing/2014/main" id="{00000000-0008-0000-1600-00006E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15" name="Text Box 21">
          <a:extLst>
            <a:ext uri="{FF2B5EF4-FFF2-40B4-BE49-F238E27FC236}">
              <a16:creationId xmlns:a16="http://schemas.microsoft.com/office/drawing/2014/main" id="{00000000-0008-0000-1600-00006F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16" name="Text Box 23">
          <a:extLst>
            <a:ext uri="{FF2B5EF4-FFF2-40B4-BE49-F238E27FC236}">
              <a16:creationId xmlns:a16="http://schemas.microsoft.com/office/drawing/2014/main" id="{00000000-0008-0000-1600-000070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17" name="Text Box 1">
          <a:extLst>
            <a:ext uri="{FF2B5EF4-FFF2-40B4-BE49-F238E27FC236}">
              <a16:creationId xmlns:a16="http://schemas.microsoft.com/office/drawing/2014/main" id="{00000000-0008-0000-1600-000071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18" name="Text Box 3">
          <a:extLst>
            <a:ext uri="{FF2B5EF4-FFF2-40B4-BE49-F238E27FC236}">
              <a16:creationId xmlns:a16="http://schemas.microsoft.com/office/drawing/2014/main" id="{00000000-0008-0000-1600-000072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19" name="Text Box 5">
          <a:extLst>
            <a:ext uri="{FF2B5EF4-FFF2-40B4-BE49-F238E27FC236}">
              <a16:creationId xmlns:a16="http://schemas.microsoft.com/office/drawing/2014/main" id="{00000000-0008-0000-1600-000073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20" name="Text Box 7">
          <a:extLst>
            <a:ext uri="{FF2B5EF4-FFF2-40B4-BE49-F238E27FC236}">
              <a16:creationId xmlns:a16="http://schemas.microsoft.com/office/drawing/2014/main" id="{00000000-0008-0000-1600-000074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21" name="Text Box 9">
          <a:extLst>
            <a:ext uri="{FF2B5EF4-FFF2-40B4-BE49-F238E27FC236}">
              <a16:creationId xmlns:a16="http://schemas.microsoft.com/office/drawing/2014/main" id="{00000000-0008-0000-1600-000075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22" name="Text Box 11">
          <a:extLst>
            <a:ext uri="{FF2B5EF4-FFF2-40B4-BE49-F238E27FC236}">
              <a16:creationId xmlns:a16="http://schemas.microsoft.com/office/drawing/2014/main" id="{00000000-0008-0000-1600-000076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23" name="Text Box 13">
          <a:extLst>
            <a:ext uri="{FF2B5EF4-FFF2-40B4-BE49-F238E27FC236}">
              <a16:creationId xmlns:a16="http://schemas.microsoft.com/office/drawing/2014/main" id="{00000000-0008-0000-1600-000077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24" name="Text Box 15">
          <a:extLst>
            <a:ext uri="{FF2B5EF4-FFF2-40B4-BE49-F238E27FC236}">
              <a16:creationId xmlns:a16="http://schemas.microsoft.com/office/drawing/2014/main" id="{00000000-0008-0000-1600-000078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25" name="Text Box 17">
          <a:extLst>
            <a:ext uri="{FF2B5EF4-FFF2-40B4-BE49-F238E27FC236}">
              <a16:creationId xmlns:a16="http://schemas.microsoft.com/office/drawing/2014/main" id="{00000000-0008-0000-1600-000079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26" name="Text Box 19">
          <a:extLst>
            <a:ext uri="{FF2B5EF4-FFF2-40B4-BE49-F238E27FC236}">
              <a16:creationId xmlns:a16="http://schemas.microsoft.com/office/drawing/2014/main" id="{00000000-0008-0000-1600-00007A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27" name="Text Box 21">
          <a:extLst>
            <a:ext uri="{FF2B5EF4-FFF2-40B4-BE49-F238E27FC236}">
              <a16:creationId xmlns:a16="http://schemas.microsoft.com/office/drawing/2014/main" id="{00000000-0008-0000-1600-00007B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28" name="Text Box 23">
          <a:extLst>
            <a:ext uri="{FF2B5EF4-FFF2-40B4-BE49-F238E27FC236}">
              <a16:creationId xmlns:a16="http://schemas.microsoft.com/office/drawing/2014/main" id="{00000000-0008-0000-1600-00007C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429" name="Text Box 1">
          <a:extLst>
            <a:ext uri="{FF2B5EF4-FFF2-40B4-BE49-F238E27FC236}">
              <a16:creationId xmlns:a16="http://schemas.microsoft.com/office/drawing/2014/main" id="{00000000-0008-0000-1600-00007D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430" name="Text Box 3">
          <a:extLst>
            <a:ext uri="{FF2B5EF4-FFF2-40B4-BE49-F238E27FC236}">
              <a16:creationId xmlns:a16="http://schemas.microsoft.com/office/drawing/2014/main" id="{00000000-0008-0000-1600-00007E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431" name="Text Box 5">
          <a:extLst>
            <a:ext uri="{FF2B5EF4-FFF2-40B4-BE49-F238E27FC236}">
              <a16:creationId xmlns:a16="http://schemas.microsoft.com/office/drawing/2014/main" id="{00000000-0008-0000-1600-00007F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432" name="Text Box 7">
          <a:extLst>
            <a:ext uri="{FF2B5EF4-FFF2-40B4-BE49-F238E27FC236}">
              <a16:creationId xmlns:a16="http://schemas.microsoft.com/office/drawing/2014/main" id="{00000000-0008-0000-1600-000080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433" name="Text Box 9">
          <a:extLst>
            <a:ext uri="{FF2B5EF4-FFF2-40B4-BE49-F238E27FC236}">
              <a16:creationId xmlns:a16="http://schemas.microsoft.com/office/drawing/2014/main" id="{00000000-0008-0000-1600-000081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434" name="Text Box 11">
          <a:extLst>
            <a:ext uri="{FF2B5EF4-FFF2-40B4-BE49-F238E27FC236}">
              <a16:creationId xmlns:a16="http://schemas.microsoft.com/office/drawing/2014/main" id="{00000000-0008-0000-1600-000082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435" name="Text Box 13">
          <a:extLst>
            <a:ext uri="{FF2B5EF4-FFF2-40B4-BE49-F238E27FC236}">
              <a16:creationId xmlns:a16="http://schemas.microsoft.com/office/drawing/2014/main" id="{00000000-0008-0000-1600-000083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436" name="Text Box 15">
          <a:extLst>
            <a:ext uri="{FF2B5EF4-FFF2-40B4-BE49-F238E27FC236}">
              <a16:creationId xmlns:a16="http://schemas.microsoft.com/office/drawing/2014/main" id="{00000000-0008-0000-1600-000084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437" name="Text Box 17">
          <a:extLst>
            <a:ext uri="{FF2B5EF4-FFF2-40B4-BE49-F238E27FC236}">
              <a16:creationId xmlns:a16="http://schemas.microsoft.com/office/drawing/2014/main" id="{00000000-0008-0000-1600-000085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438" name="Text Box 19">
          <a:extLst>
            <a:ext uri="{FF2B5EF4-FFF2-40B4-BE49-F238E27FC236}">
              <a16:creationId xmlns:a16="http://schemas.microsoft.com/office/drawing/2014/main" id="{00000000-0008-0000-1600-000086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439" name="Text Box 21">
          <a:extLst>
            <a:ext uri="{FF2B5EF4-FFF2-40B4-BE49-F238E27FC236}">
              <a16:creationId xmlns:a16="http://schemas.microsoft.com/office/drawing/2014/main" id="{00000000-0008-0000-1600-000087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440" name="Text Box 23">
          <a:extLst>
            <a:ext uri="{FF2B5EF4-FFF2-40B4-BE49-F238E27FC236}">
              <a16:creationId xmlns:a16="http://schemas.microsoft.com/office/drawing/2014/main" id="{00000000-0008-0000-1600-000088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41" name="Text Box 1">
          <a:extLst>
            <a:ext uri="{FF2B5EF4-FFF2-40B4-BE49-F238E27FC236}">
              <a16:creationId xmlns:a16="http://schemas.microsoft.com/office/drawing/2014/main" id="{00000000-0008-0000-1600-000089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42" name="Text Box 3">
          <a:extLst>
            <a:ext uri="{FF2B5EF4-FFF2-40B4-BE49-F238E27FC236}">
              <a16:creationId xmlns:a16="http://schemas.microsoft.com/office/drawing/2014/main" id="{00000000-0008-0000-1600-00008A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43" name="Text Box 5">
          <a:extLst>
            <a:ext uri="{FF2B5EF4-FFF2-40B4-BE49-F238E27FC236}">
              <a16:creationId xmlns:a16="http://schemas.microsoft.com/office/drawing/2014/main" id="{00000000-0008-0000-1600-00008B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44" name="Text Box 7">
          <a:extLst>
            <a:ext uri="{FF2B5EF4-FFF2-40B4-BE49-F238E27FC236}">
              <a16:creationId xmlns:a16="http://schemas.microsoft.com/office/drawing/2014/main" id="{00000000-0008-0000-1600-00008C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45" name="Text Box 9">
          <a:extLst>
            <a:ext uri="{FF2B5EF4-FFF2-40B4-BE49-F238E27FC236}">
              <a16:creationId xmlns:a16="http://schemas.microsoft.com/office/drawing/2014/main" id="{00000000-0008-0000-1600-00008D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46" name="Text Box 11">
          <a:extLst>
            <a:ext uri="{FF2B5EF4-FFF2-40B4-BE49-F238E27FC236}">
              <a16:creationId xmlns:a16="http://schemas.microsoft.com/office/drawing/2014/main" id="{00000000-0008-0000-1600-00008E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47" name="Text Box 13">
          <a:extLst>
            <a:ext uri="{FF2B5EF4-FFF2-40B4-BE49-F238E27FC236}">
              <a16:creationId xmlns:a16="http://schemas.microsoft.com/office/drawing/2014/main" id="{00000000-0008-0000-1600-00008F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48" name="Text Box 15">
          <a:extLst>
            <a:ext uri="{FF2B5EF4-FFF2-40B4-BE49-F238E27FC236}">
              <a16:creationId xmlns:a16="http://schemas.microsoft.com/office/drawing/2014/main" id="{00000000-0008-0000-1600-000090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49" name="Text Box 17">
          <a:extLst>
            <a:ext uri="{FF2B5EF4-FFF2-40B4-BE49-F238E27FC236}">
              <a16:creationId xmlns:a16="http://schemas.microsoft.com/office/drawing/2014/main" id="{00000000-0008-0000-1600-000091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50" name="Text Box 19">
          <a:extLst>
            <a:ext uri="{FF2B5EF4-FFF2-40B4-BE49-F238E27FC236}">
              <a16:creationId xmlns:a16="http://schemas.microsoft.com/office/drawing/2014/main" id="{00000000-0008-0000-1600-000092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51" name="Text Box 21">
          <a:extLst>
            <a:ext uri="{FF2B5EF4-FFF2-40B4-BE49-F238E27FC236}">
              <a16:creationId xmlns:a16="http://schemas.microsoft.com/office/drawing/2014/main" id="{00000000-0008-0000-1600-000093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52" name="Text Box 23">
          <a:extLst>
            <a:ext uri="{FF2B5EF4-FFF2-40B4-BE49-F238E27FC236}">
              <a16:creationId xmlns:a16="http://schemas.microsoft.com/office/drawing/2014/main" id="{00000000-0008-0000-1600-000094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53" name="Text Box 1">
          <a:extLst>
            <a:ext uri="{FF2B5EF4-FFF2-40B4-BE49-F238E27FC236}">
              <a16:creationId xmlns:a16="http://schemas.microsoft.com/office/drawing/2014/main" id="{00000000-0008-0000-1600-000095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54" name="Text Box 3">
          <a:extLst>
            <a:ext uri="{FF2B5EF4-FFF2-40B4-BE49-F238E27FC236}">
              <a16:creationId xmlns:a16="http://schemas.microsoft.com/office/drawing/2014/main" id="{00000000-0008-0000-1600-000096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55" name="Text Box 5">
          <a:extLst>
            <a:ext uri="{FF2B5EF4-FFF2-40B4-BE49-F238E27FC236}">
              <a16:creationId xmlns:a16="http://schemas.microsoft.com/office/drawing/2014/main" id="{00000000-0008-0000-1600-000097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56" name="Text Box 7">
          <a:extLst>
            <a:ext uri="{FF2B5EF4-FFF2-40B4-BE49-F238E27FC236}">
              <a16:creationId xmlns:a16="http://schemas.microsoft.com/office/drawing/2014/main" id="{00000000-0008-0000-1600-000098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57" name="Text Box 9">
          <a:extLst>
            <a:ext uri="{FF2B5EF4-FFF2-40B4-BE49-F238E27FC236}">
              <a16:creationId xmlns:a16="http://schemas.microsoft.com/office/drawing/2014/main" id="{00000000-0008-0000-1600-000099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58" name="Text Box 11">
          <a:extLst>
            <a:ext uri="{FF2B5EF4-FFF2-40B4-BE49-F238E27FC236}">
              <a16:creationId xmlns:a16="http://schemas.microsoft.com/office/drawing/2014/main" id="{00000000-0008-0000-1600-00009A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59" name="Text Box 13">
          <a:extLst>
            <a:ext uri="{FF2B5EF4-FFF2-40B4-BE49-F238E27FC236}">
              <a16:creationId xmlns:a16="http://schemas.microsoft.com/office/drawing/2014/main" id="{00000000-0008-0000-1600-00009B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60" name="Text Box 15">
          <a:extLst>
            <a:ext uri="{FF2B5EF4-FFF2-40B4-BE49-F238E27FC236}">
              <a16:creationId xmlns:a16="http://schemas.microsoft.com/office/drawing/2014/main" id="{00000000-0008-0000-1600-00009C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61" name="Text Box 17">
          <a:extLst>
            <a:ext uri="{FF2B5EF4-FFF2-40B4-BE49-F238E27FC236}">
              <a16:creationId xmlns:a16="http://schemas.microsoft.com/office/drawing/2014/main" id="{00000000-0008-0000-1600-00009D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62" name="Text Box 19">
          <a:extLst>
            <a:ext uri="{FF2B5EF4-FFF2-40B4-BE49-F238E27FC236}">
              <a16:creationId xmlns:a16="http://schemas.microsoft.com/office/drawing/2014/main" id="{00000000-0008-0000-1600-00009E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63" name="Text Box 21">
          <a:extLst>
            <a:ext uri="{FF2B5EF4-FFF2-40B4-BE49-F238E27FC236}">
              <a16:creationId xmlns:a16="http://schemas.microsoft.com/office/drawing/2014/main" id="{00000000-0008-0000-1600-00009F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2464" name="Text Box 23">
          <a:extLst>
            <a:ext uri="{FF2B5EF4-FFF2-40B4-BE49-F238E27FC236}">
              <a16:creationId xmlns:a16="http://schemas.microsoft.com/office/drawing/2014/main" id="{00000000-0008-0000-1600-0000A0090000}"/>
            </a:ext>
          </a:extLst>
        </xdr:cNvPr>
        <xdr:cNvSpPr/>
      </xdr:nvSpPr>
      <xdr:spPr>
        <a:xfrm>
          <a:off x="261828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65" name="Text Box 1">
          <a:extLst>
            <a:ext uri="{FF2B5EF4-FFF2-40B4-BE49-F238E27FC236}">
              <a16:creationId xmlns:a16="http://schemas.microsoft.com/office/drawing/2014/main" id="{00000000-0008-0000-1600-0000A1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66" name="Text Box 3">
          <a:extLst>
            <a:ext uri="{FF2B5EF4-FFF2-40B4-BE49-F238E27FC236}">
              <a16:creationId xmlns:a16="http://schemas.microsoft.com/office/drawing/2014/main" id="{00000000-0008-0000-1600-0000A2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67" name="Text Box 5">
          <a:extLst>
            <a:ext uri="{FF2B5EF4-FFF2-40B4-BE49-F238E27FC236}">
              <a16:creationId xmlns:a16="http://schemas.microsoft.com/office/drawing/2014/main" id="{00000000-0008-0000-1600-0000A3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68" name="Text Box 7">
          <a:extLst>
            <a:ext uri="{FF2B5EF4-FFF2-40B4-BE49-F238E27FC236}">
              <a16:creationId xmlns:a16="http://schemas.microsoft.com/office/drawing/2014/main" id="{00000000-0008-0000-1600-0000A4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69" name="Text Box 9">
          <a:extLst>
            <a:ext uri="{FF2B5EF4-FFF2-40B4-BE49-F238E27FC236}">
              <a16:creationId xmlns:a16="http://schemas.microsoft.com/office/drawing/2014/main" id="{00000000-0008-0000-1600-0000A5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70" name="Text Box 11">
          <a:extLst>
            <a:ext uri="{FF2B5EF4-FFF2-40B4-BE49-F238E27FC236}">
              <a16:creationId xmlns:a16="http://schemas.microsoft.com/office/drawing/2014/main" id="{00000000-0008-0000-1600-0000A6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71" name="Text Box 13">
          <a:extLst>
            <a:ext uri="{FF2B5EF4-FFF2-40B4-BE49-F238E27FC236}">
              <a16:creationId xmlns:a16="http://schemas.microsoft.com/office/drawing/2014/main" id="{00000000-0008-0000-1600-0000A7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72" name="Text Box 15">
          <a:extLst>
            <a:ext uri="{FF2B5EF4-FFF2-40B4-BE49-F238E27FC236}">
              <a16:creationId xmlns:a16="http://schemas.microsoft.com/office/drawing/2014/main" id="{00000000-0008-0000-1600-0000A8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73" name="Text Box 17">
          <a:extLst>
            <a:ext uri="{FF2B5EF4-FFF2-40B4-BE49-F238E27FC236}">
              <a16:creationId xmlns:a16="http://schemas.microsoft.com/office/drawing/2014/main" id="{00000000-0008-0000-1600-0000A9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74" name="Text Box 19">
          <a:extLst>
            <a:ext uri="{FF2B5EF4-FFF2-40B4-BE49-F238E27FC236}">
              <a16:creationId xmlns:a16="http://schemas.microsoft.com/office/drawing/2014/main" id="{00000000-0008-0000-1600-0000AA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75" name="Text Box 21">
          <a:extLst>
            <a:ext uri="{FF2B5EF4-FFF2-40B4-BE49-F238E27FC236}">
              <a16:creationId xmlns:a16="http://schemas.microsoft.com/office/drawing/2014/main" id="{00000000-0008-0000-1600-0000AB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2476" name="Text Box 23">
          <a:extLst>
            <a:ext uri="{FF2B5EF4-FFF2-40B4-BE49-F238E27FC236}">
              <a16:creationId xmlns:a16="http://schemas.microsoft.com/office/drawing/2014/main" id="{00000000-0008-0000-1600-0000AC090000}"/>
            </a:ext>
          </a:extLst>
        </xdr:cNvPr>
        <xdr:cNvSpPr/>
      </xdr:nvSpPr>
      <xdr:spPr>
        <a:xfrm>
          <a:off x="261828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2477" name="Text Box 23">
          <a:extLst>
            <a:ext uri="{FF2B5EF4-FFF2-40B4-BE49-F238E27FC236}">
              <a16:creationId xmlns:a16="http://schemas.microsoft.com/office/drawing/2014/main" id="{00000000-0008-0000-1600-0000AD090000}"/>
            </a:ext>
          </a:extLst>
        </xdr:cNvPr>
        <xdr:cNvSpPr/>
      </xdr:nvSpPr>
      <xdr:spPr>
        <a:xfrm>
          <a:off x="261828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78" name="Text Box 1">
          <a:extLst>
            <a:ext uri="{FF2B5EF4-FFF2-40B4-BE49-F238E27FC236}">
              <a16:creationId xmlns:a16="http://schemas.microsoft.com/office/drawing/2014/main" id="{00000000-0008-0000-1600-0000AE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79" name="Text Box 3">
          <a:extLst>
            <a:ext uri="{FF2B5EF4-FFF2-40B4-BE49-F238E27FC236}">
              <a16:creationId xmlns:a16="http://schemas.microsoft.com/office/drawing/2014/main" id="{00000000-0008-0000-1600-0000AF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80" name="Text Box 5">
          <a:extLst>
            <a:ext uri="{FF2B5EF4-FFF2-40B4-BE49-F238E27FC236}">
              <a16:creationId xmlns:a16="http://schemas.microsoft.com/office/drawing/2014/main" id="{00000000-0008-0000-1600-0000B0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81" name="Text Box 7">
          <a:extLst>
            <a:ext uri="{FF2B5EF4-FFF2-40B4-BE49-F238E27FC236}">
              <a16:creationId xmlns:a16="http://schemas.microsoft.com/office/drawing/2014/main" id="{00000000-0008-0000-1600-0000B1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82" name="Text Box 9">
          <a:extLst>
            <a:ext uri="{FF2B5EF4-FFF2-40B4-BE49-F238E27FC236}">
              <a16:creationId xmlns:a16="http://schemas.microsoft.com/office/drawing/2014/main" id="{00000000-0008-0000-1600-0000B2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83" name="Text Box 11">
          <a:extLst>
            <a:ext uri="{FF2B5EF4-FFF2-40B4-BE49-F238E27FC236}">
              <a16:creationId xmlns:a16="http://schemas.microsoft.com/office/drawing/2014/main" id="{00000000-0008-0000-1600-0000B3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84" name="Text Box 13">
          <a:extLst>
            <a:ext uri="{FF2B5EF4-FFF2-40B4-BE49-F238E27FC236}">
              <a16:creationId xmlns:a16="http://schemas.microsoft.com/office/drawing/2014/main" id="{00000000-0008-0000-1600-0000B4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85" name="Text Box 15">
          <a:extLst>
            <a:ext uri="{FF2B5EF4-FFF2-40B4-BE49-F238E27FC236}">
              <a16:creationId xmlns:a16="http://schemas.microsoft.com/office/drawing/2014/main" id="{00000000-0008-0000-1600-0000B5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86" name="Text Box 17">
          <a:extLst>
            <a:ext uri="{FF2B5EF4-FFF2-40B4-BE49-F238E27FC236}">
              <a16:creationId xmlns:a16="http://schemas.microsoft.com/office/drawing/2014/main" id="{00000000-0008-0000-1600-0000B6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87" name="Text Box 19">
          <a:extLst>
            <a:ext uri="{FF2B5EF4-FFF2-40B4-BE49-F238E27FC236}">
              <a16:creationId xmlns:a16="http://schemas.microsoft.com/office/drawing/2014/main" id="{00000000-0008-0000-1600-0000B7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488" name="Text Box 21">
          <a:extLst>
            <a:ext uri="{FF2B5EF4-FFF2-40B4-BE49-F238E27FC236}">
              <a16:creationId xmlns:a16="http://schemas.microsoft.com/office/drawing/2014/main" id="{00000000-0008-0000-1600-0000B809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2489" name="Text Box 23">
          <a:extLst>
            <a:ext uri="{FF2B5EF4-FFF2-40B4-BE49-F238E27FC236}">
              <a16:creationId xmlns:a16="http://schemas.microsoft.com/office/drawing/2014/main" id="{00000000-0008-0000-1600-0000B9090000}"/>
            </a:ext>
          </a:extLst>
        </xdr:cNvPr>
        <xdr:cNvSpPr/>
      </xdr:nvSpPr>
      <xdr:spPr>
        <a:xfrm>
          <a:off x="261828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90" name="Text Box 1">
          <a:extLst>
            <a:ext uri="{FF2B5EF4-FFF2-40B4-BE49-F238E27FC236}">
              <a16:creationId xmlns:a16="http://schemas.microsoft.com/office/drawing/2014/main" id="{00000000-0008-0000-1600-0000BA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91" name="Text Box 3">
          <a:extLst>
            <a:ext uri="{FF2B5EF4-FFF2-40B4-BE49-F238E27FC236}">
              <a16:creationId xmlns:a16="http://schemas.microsoft.com/office/drawing/2014/main" id="{00000000-0008-0000-1600-0000BB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92" name="Text Box 5">
          <a:extLst>
            <a:ext uri="{FF2B5EF4-FFF2-40B4-BE49-F238E27FC236}">
              <a16:creationId xmlns:a16="http://schemas.microsoft.com/office/drawing/2014/main" id="{00000000-0008-0000-1600-0000BC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93" name="Text Box 7">
          <a:extLst>
            <a:ext uri="{FF2B5EF4-FFF2-40B4-BE49-F238E27FC236}">
              <a16:creationId xmlns:a16="http://schemas.microsoft.com/office/drawing/2014/main" id="{00000000-0008-0000-1600-0000BD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94" name="Text Box 9">
          <a:extLst>
            <a:ext uri="{FF2B5EF4-FFF2-40B4-BE49-F238E27FC236}">
              <a16:creationId xmlns:a16="http://schemas.microsoft.com/office/drawing/2014/main" id="{00000000-0008-0000-1600-0000BE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95" name="Text Box 11">
          <a:extLst>
            <a:ext uri="{FF2B5EF4-FFF2-40B4-BE49-F238E27FC236}">
              <a16:creationId xmlns:a16="http://schemas.microsoft.com/office/drawing/2014/main" id="{00000000-0008-0000-1600-0000BF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96" name="Text Box 13">
          <a:extLst>
            <a:ext uri="{FF2B5EF4-FFF2-40B4-BE49-F238E27FC236}">
              <a16:creationId xmlns:a16="http://schemas.microsoft.com/office/drawing/2014/main" id="{00000000-0008-0000-1600-0000C0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97" name="Text Box 15">
          <a:extLst>
            <a:ext uri="{FF2B5EF4-FFF2-40B4-BE49-F238E27FC236}">
              <a16:creationId xmlns:a16="http://schemas.microsoft.com/office/drawing/2014/main" id="{00000000-0008-0000-1600-0000C1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98" name="Text Box 17">
          <a:extLst>
            <a:ext uri="{FF2B5EF4-FFF2-40B4-BE49-F238E27FC236}">
              <a16:creationId xmlns:a16="http://schemas.microsoft.com/office/drawing/2014/main" id="{00000000-0008-0000-1600-0000C2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499" name="Text Box 19">
          <a:extLst>
            <a:ext uri="{FF2B5EF4-FFF2-40B4-BE49-F238E27FC236}">
              <a16:creationId xmlns:a16="http://schemas.microsoft.com/office/drawing/2014/main" id="{00000000-0008-0000-1600-0000C3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00" name="Text Box 21">
          <a:extLst>
            <a:ext uri="{FF2B5EF4-FFF2-40B4-BE49-F238E27FC236}">
              <a16:creationId xmlns:a16="http://schemas.microsoft.com/office/drawing/2014/main" id="{00000000-0008-0000-1600-0000C4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01" name="Text Box 23">
          <a:extLst>
            <a:ext uri="{FF2B5EF4-FFF2-40B4-BE49-F238E27FC236}">
              <a16:creationId xmlns:a16="http://schemas.microsoft.com/office/drawing/2014/main" id="{00000000-0008-0000-1600-0000C5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02" name="Text Box 1">
          <a:extLst>
            <a:ext uri="{FF2B5EF4-FFF2-40B4-BE49-F238E27FC236}">
              <a16:creationId xmlns:a16="http://schemas.microsoft.com/office/drawing/2014/main" id="{00000000-0008-0000-1600-0000C6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03" name="Text Box 3">
          <a:extLst>
            <a:ext uri="{FF2B5EF4-FFF2-40B4-BE49-F238E27FC236}">
              <a16:creationId xmlns:a16="http://schemas.microsoft.com/office/drawing/2014/main" id="{00000000-0008-0000-1600-0000C7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04" name="Text Box 5">
          <a:extLst>
            <a:ext uri="{FF2B5EF4-FFF2-40B4-BE49-F238E27FC236}">
              <a16:creationId xmlns:a16="http://schemas.microsoft.com/office/drawing/2014/main" id="{00000000-0008-0000-1600-0000C8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05" name="Text Box 7">
          <a:extLst>
            <a:ext uri="{FF2B5EF4-FFF2-40B4-BE49-F238E27FC236}">
              <a16:creationId xmlns:a16="http://schemas.microsoft.com/office/drawing/2014/main" id="{00000000-0008-0000-1600-0000C9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06" name="Text Box 9">
          <a:extLst>
            <a:ext uri="{FF2B5EF4-FFF2-40B4-BE49-F238E27FC236}">
              <a16:creationId xmlns:a16="http://schemas.microsoft.com/office/drawing/2014/main" id="{00000000-0008-0000-1600-0000CA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07" name="Text Box 11">
          <a:extLst>
            <a:ext uri="{FF2B5EF4-FFF2-40B4-BE49-F238E27FC236}">
              <a16:creationId xmlns:a16="http://schemas.microsoft.com/office/drawing/2014/main" id="{00000000-0008-0000-1600-0000CB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08" name="Text Box 13">
          <a:extLst>
            <a:ext uri="{FF2B5EF4-FFF2-40B4-BE49-F238E27FC236}">
              <a16:creationId xmlns:a16="http://schemas.microsoft.com/office/drawing/2014/main" id="{00000000-0008-0000-1600-0000CC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09" name="Text Box 15">
          <a:extLst>
            <a:ext uri="{FF2B5EF4-FFF2-40B4-BE49-F238E27FC236}">
              <a16:creationId xmlns:a16="http://schemas.microsoft.com/office/drawing/2014/main" id="{00000000-0008-0000-1600-0000CD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10" name="Text Box 17">
          <a:extLst>
            <a:ext uri="{FF2B5EF4-FFF2-40B4-BE49-F238E27FC236}">
              <a16:creationId xmlns:a16="http://schemas.microsoft.com/office/drawing/2014/main" id="{00000000-0008-0000-1600-0000CE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11" name="Text Box 19">
          <a:extLst>
            <a:ext uri="{FF2B5EF4-FFF2-40B4-BE49-F238E27FC236}">
              <a16:creationId xmlns:a16="http://schemas.microsoft.com/office/drawing/2014/main" id="{00000000-0008-0000-1600-0000CF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12" name="Text Box 21">
          <a:extLst>
            <a:ext uri="{FF2B5EF4-FFF2-40B4-BE49-F238E27FC236}">
              <a16:creationId xmlns:a16="http://schemas.microsoft.com/office/drawing/2014/main" id="{00000000-0008-0000-1600-0000D0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13" name="Text Box 23">
          <a:extLst>
            <a:ext uri="{FF2B5EF4-FFF2-40B4-BE49-F238E27FC236}">
              <a16:creationId xmlns:a16="http://schemas.microsoft.com/office/drawing/2014/main" id="{00000000-0008-0000-1600-0000D1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514" name="Text Box 1">
          <a:extLst>
            <a:ext uri="{FF2B5EF4-FFF2-40B4-BE49-F238E27FC236}">
              <a16:creationId xmlns:a16="http://schemas.microsoft.com/office/drawing/2014/main" id="{00000000-0008-0000-1600-0000D2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515" name="Text Box 3">
          <a:extLst>
            <a:ext uri="{FF2B5EF4-FFF2-40B4-BE49-F238E27FC236}">
              <a16:creationId xmlns:a16="http://schemas.microsoft.com/office/drawing/2014/main" id="{00000000-0008-0000-1600-0000D3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516" name="Text Box 5">
          <a:extLst>
            <a:ext uri="{FF2B5EF4-FFF2-40B4-BE49-F238E27FC236}">
              <a16:creationId xmlns:a16="http://schemas.microsoft.com/office/drawing/2014/main" id="{00000000-0008-0000-1600-0000D4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517" name="Text Box 7">
          <a:extLst>
            <a:ext uri="{FF2B5EF4-FFF2-40B4-BE49-F238E27FC236}">
              <a16:creationId xmlns:a16="http://schemas.microsoft.com/office/drawing/2014/main" id="{00000000-0008-0000-1600-0000D5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518" name="Text Box 9">
          <a:extLst>
            <a:ext uri="{FF2B5EF4-FFF2-40B4-BE49-F238E27FC236}">
              <a16:creationId xmlns:a16="http://schemas.microsoft.com/office/drawing/2014/main" id="{00000000-0008-0000-1600-0000D6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519" name="Text Box 11">
          <a:extLst>
            <a:ext uri="{FF2B5EF4-FFF2-40B4-BE49-F238E27FC236}">
              <a16:creationId xmlns:a16="http://schemas.microsoft.com/office/drawing/2014/main" id="{00000000-0008-0000-1600-0000D7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520" name="Text Box 13">
          <a:extLst>
            <a:ext uri="{FF2B5EF4-FFF2-40B4-BE49-F238E27FC236}">
              <a16:creationId xmlns:a16="http://schemas.microsoft.com/office/drawing/2014/main" id="{00000000-0008-0000-1600-0000D8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521" name="Text Box 15">
          <a:extLst>
            <a:ext uri="{FF2B5EF4-FFF2-40B4-BE49-F238E27FC236}">
              <a16:creationId xmlns:a16="http://schemas.microsoft.com/office/drawing/2014/main" id="{00000000-0008-0000-1600-0000D9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522" name="Text Box 17">
          <a:extLst>
            <a:ext uri="{FF2B5EF4-FFF2-40B4-BE49-F238E27FC236}">
              <a16:creationId xmlns:a16="http://schemas.microsoft.com/office/drawing/2014/main" id="{00000000-0008-0000-1600-0000DA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523" name="Text Box 19">
          <a:extLst>
            <a:ext uri="{FF2B5EF4-FFF2-40B4-BE49-F238E27FC236}">
              <a16:creationId xmlns:a16="http://schemas.microsoft.com/office/drawing/2014/main" id="{00000000-0008-0000-1600-0000DB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524" name="Text Box 21">
          <a:extLst>
            <a:ext uri="{FF2B5EF4-FFF2-40B4-BE49-F238E27FC236}">
              <a16:creationId xmlns:a16="http://schemas.microsoft.com/office/drawing/2014/main" id="{00000000-0008-0000-1600-0000DC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525" name="Text Box 23">
          <a:extLst>
            <a:ext uri="{FF2B5EF4-FFF2-40B4-BE49-F238E27FC236}">
              <a16:creationId xmlns:a16="http://schemas.microsoft.com/office/drawing/2014/main" id="{00000000-0008-0000-1600-0000DD09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26" name="Text Box 1">
          <a:extLst>
            <a:ext uri="{FF2B5EF4-FFF2-40B4-BE49-F238E27FC236}">
              <a16:creationId xmlns:a16="http://schemas.microsoft.com/office/drawing/2014/main" id="{00000000-0008-0000-1600-0000DE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27" name="Text Box 3">
          <a:extLst>
            <a:ext uri="{FF2B5EF4-FFF2-40B4-BE49-F238E27FC236}">
              <a16:creationId xmlns:a16="http://schemas.microsoft.com/office/drawing/2014/main" id="{00000000-0008-0000-1600-0000DF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28" name="Text Box 5">
          <a:extLst>
            <a:ext uri="{FF2B5EF4-FFF2-40B4-BE49-F238E27FC236}">
              <a16:creationId xmlns:a16="http://schemas.microsoft.com/office/drawing/2014/main" id="{00000000-0008-0000-1600-0000E0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29" name="Text Box 7">
          <a:extLst>
            <a:ext uri="{FF2B5EF4-FFF2-40B4-BE49-F238E27FC236}">
              <a16:creationId xmlns:a16="http://schemas.microsoft.com/office/drawing/2014/main" id="{00000000-0008-0000-1600-0000E1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30" name="Text Box 9">
          <a:extLst>
            <a:ext uri="{FF2B5EF4-FFF2-40B4-BE49-F238E27FC236}">
              <a16:creationId xmlns:a16="http://schemas.microsoft.com/office/drawing/2014/main" id="{00000000-0008-0000-1600-0000E2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31" name="Text Box 11">
          <a:extLst>
            <a:ext uri="{FF2B5EF4-FFF2-40B4-BE49-F238E27FC236}">
              <a16:creationId xmlns:a16="http://schemas.microsoft.com/office/drawing/2014/main" id="{00000000-0008-0000-1600-0000E3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32" name="Text Box 13">
          <a:extLst>
            <a:ext uri="{FF2B5EF4-FFF2-40B4-BE49-F238E27FC236}">
              <a16:creationId xmlns:a16="http://schemas.microsoft.com/office/drawing/2014/main" id="{00000000-0008-0000-1600-0000E4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33" name="Text Box 15">
          <a:extLst>
            <a:ext uri="{FF2B5EF4-FFF2-40B4-BE49-F238E27FC236}">
              <a16:creationId xmlns:a16="http://schemas.microsoft.com/office/drawing/2014/main" id="{00000000-0008-0000-1600-0000E5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34" name="Text Box 17">
          <a:extLst>
            <a:ext uri="{FF2B5EF4-FFF2-40B4-BE49-F238E27FC236}">
              <a16:creationId xmlns:a16="http://schemas.microsoft.com/office/drawing/2014/main" id="{00000000-0008-0000-1600-0000E6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35" name="Text Box 19">
          <a:extLst>
            <a:ext uri="{FF2B5EF4-FFF2-40B4-BE49-F238E27FC236}">
              <a16:creationId xmlns:a16="http://schemas.microsoft.com/office/drawing/2014/main" id="{00000000-0008-0000-1600-0000E7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36" name="Text Box 21">
          <a:extLst>
            <a:ext uri="{FF2B5EF4-FFF2-40B4-BE49-F238E27FC236}">
              <a16:creationId xmlns:a16="http://schemas.microsoft.com/office/drawing/2014/main" id="{00000000-0008-0000-1600-0000E8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37" name="Text Box 23">
          <a:extLst>
            <a:ext uri="{FF2B5EF4-FFF2-40B4-BE49-F238E27FC236}">
              <a16:creationId xmlns:a16="http://schemas.microsoft.com/office/drawing/2014/main" id="{00000000-0008-0000-1600-0000E9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38" name="Text Box 1">
          <a:extLst>
            <a:ext uri="{FF2B5EF4-FFF2-40B4-BE49-F238E27FC236}">
              <a16:creationId xmlns:a16="http://schemas.microsoft.com/office/drawing/2014/main" id="{00000000-0008-0000-1600-0000EA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39" name="Text Box 3">
          <a:extLst>
            <a:ext uri="{FF2B5EF4-FFF2-40B4-BE49-F238E27FC236}">
              <a16:creationId xmlns:a16="http://schemas.microsoft.com/office/drawing/2014/main" id="{00000000-0008-0000-1600-0000EB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40" name="Text Box 5">
          <a:extLst>
            <a:ext uri="{FF2B5EF4-FFF2-40B4-BE49-F238E27FC236}">
              <a16:creationId xmlns:a16="http://schemas.microsoft.com/office/drawing/2014/main" id="{00000000-0008-0000-1600-0000EC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41" name="Text Box 7">
          <a:extLst>
            <a:ext uri="{FF2B5EF4-FFF2-40B4-BE49-F238E27FC236}">
              <a16:creationId xmlns:a16="http://schemas.microsoft.com/office/drawing/2014/main" id="{00000000-0008-0000-1600-0000ED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42" name="Text Box 9">
          <a:extLst>
            <a:ext uri="{FF2B5EF4-FFF2-40B4-BE49-F238E27FC236}">
              <a16:creationId xmlns:a16="http://schemas.microsoft.com/office/drawing/2014/main" id="{00000000-0008-0000-1600-0000EE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43" name="Text Box 11">
          <a:extLst>
            <a:ext uri="{FF2B5EF4-FFF2-40B4-BE49-F238E27FC236}">
              <a16:creationId xmlns:a16="http://schemas.microsoft.com/office/drawing/2014/main" id="{00000000-0008-0000-1600-0000EF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44" name="Text Box 13">
          <a:extLst>
            <a:ext uri="{FF2B5EF4-FFF2-40B4-BE49-F238E27FC236}">
              <a16:creationId xmlns:a16="http://schemas.microsoft.com/office/drawing/2014/main" id="{00000000-0008-0000-1600-0000F0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45" name="Text Box 15">
          <a:extLst>
            <a:ext uri="{FF2B5EF4-FFF2-40B4-BE49-F238E27FC236}">
              <a16:creationId xmlns:a16="http://schemas.microsoft.com/office/drawing/2014/main" id="{00000000-0008-0000-1600-0000F1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46" name="Text Box 17">
          <a:extLst>
            <a:ext uri="{FF2B5EF4-FFF2-40B4-BE49-F238E27FC236}">
              <a16:creationId xmlns:a16="http://schemas.microsoft.com/office/drawing/2014/main" id="{00000000-0008-0000-1600-0000F2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47" name="Text Box 19">
          <a:extLst>
            <a:ext uri="{FF2B5EF4-FFF2-40B4-BE49-F238E27FC236}">
              <a16:creationId xmlns:a16="http://schemas.microsoft.com/office/drawing/2014/main" id="{00000000-0008-0000-1600-0000F3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48" name="Text Box 21">
          <a:extLst>
            <a:ext uri="{FF2B5EF4-FFF2-40B4-BE49-F238E27FC236}">
              <a16:creationId xmlns:a16="http://schemas.microsoft.com/office/drawing/2014/main" id="{00000000-0008-0000-1600-0000F4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49" name="Text Box 23">
          <a:extLst>
            <a:ext uri="{FF2B5EF4-FFF2-40B4-BE49-F238E27FC236}">
              <a16:creationId xmlns:a16="http://schemas.microsoft.com/office/drawing/2014/main" id="{00000000-0008-0000-1600-0000F5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50" name="Text Box 1">
          <a:extLst>
            <a:ext uri="{FF2B5EF4-FFF2-40B4-BE49-F238E27FC236}">
              <a16:creationId xmlns:a16="http://schemas.microsoft.com/office/drawing/2014/main" id="{00000000-0008-0000-1600-0000F6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51" name="Text Box 3">
          <a:extLst>
            <a:ext uri="{FF2B5EF4-FFF2-40B4-BE49-F238E27FC236}">
              <a16:creationId xmlns:a16="http://schemas.microsoft.com/office/drawing/2014/main" id="{00000000-0008-0000-1600-0000F7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52" name="Text Box 5">
          <a:extLst>
            <a:ext uri="{FF2B5EF4-FFF2-40B4-BE49-F238E27FC236}">
              <a16:creationId xmlns:a16="http://schemas.microsoft.com/office/drawing/2014/main" id="{00000000-0008-0000-1600-0000F8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53" name="Text Box 7">
          <a:extLst>
            <a:ext uri="{FF2B5EF4-FFF2-40B4-BE49-F238E27FC236}">
              <a16:creationId xmlns:a16="http://schemas.microsoft.com/office/drawing/2014/main" id="{00000000-0008-0000-1600-0000F9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54" name="Text Box 9">
          <a:extLst>
            <a:ext uri="{FF2B5EF4-FFF2-40B4-BE49-F238E27FC236}">
              <a16:creationId xmlns:a16="http://schemas.microsoft.com/office/drawing/2014/main" id="{00000000-0008-0000-1600-0000FA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55" name="Text Box 11">
          <a:extLst>
            <a:ext uri="{FF2B5EF4-FFF2-40B4-BE49-F238E27FC236}">
              <a16:creationId xmlns:a16="http://schemas.microsoft.com/office/drawing/2014/main" id="{00000000-0008-0000-1600-0000FB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56" name="Text Box 13">
          <a:extLst>
            <a:ext uri="{FF2B5EF4-FFF2-40B4-BE49-F238E27FC236}">
              <a16:creationId xmlns:a16="http://schemas.microsoft.com/office/drawing/2014/main" id="{00000000-0008-0000-1600-0000FC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57" name="Text Box 15">
          <a:extLst>
            <a:ext uri="{FF2B5EF4-FFF2-40B4-BE49-F238E27FC236}">
              <a16:creationId xmlns:a16="http://schemas.microsoft.com/office/drawing/2014/main" id="{00000000-0008-0000-1600-0000FD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58" name="Text Box 17">
          <a:extLst>
            <a:ext uri="{FF2B5EF4-FFF2-40B4-BE49-F238E27FC236}">
              <a16:creationId xmlns:a16="http://schemas.microsoft.com/office/drawing/2014/main" id="{00000000-0008-0000-1600-0000FE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59" name="Text Box 19">
          <a:extLst>
            <a:ext uri="{FF2B5EF4-FFF2-40B4-BE49-F238E27FC236}">
              <a16:creationId xmlns:a16="http://schemas.microsoft.com/office/drawing/2014/main" id="{00000000-0008-0000-1600-0000FF09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60" name="Text Box 21">
          <a:extLst>
            <a:ext uri="{FF2B5EF4-FFF2-40B4-BE49-F238E27FC236}">
              <a16:creationId xmlns:a16="http://schemas.microsoft.com/office/drawing/2014/main" id="{00000000-0008-0000-1600-000000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61" name="Text Box 23">
          <a:extLst>
            <a:ext uri="{FF2B5EF4-FFF2-40B4-BE49-F238E27FC236}">
              <a16:creationId xmlns:a16="http://schemas.microsoft.com/office/drawing/2014/main" id="{00000000-0008-0000-1600-000001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62" name="Text Box 1">
          <a:extLst>
            <a:ext uri="{FF2B5EF4-FFF2-40B4-BE49-F238E27FC236}">
              <a16:creationId xmlns:a16="http://schemas.microsoft.com/office/drawing/2014/main" id="{00000000-0008-0000-1600-000002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00000000-0008-0000-1600-000003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64" name="Text Box 3">
          <a:extLst>
            <a:ext uri="{FF2B5EF4-FFF2-40B4-BE49-F238E27FC236}">
              <a16:creationId xmlns:a16="http://schemas.microsoft.com/office/drawing/2014/main" id="{00000000-0008-0000-1600-000004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565" name="Text Box 4">
          <a:extLst>
            <a:ext uri="{FF2B5EF4-FFF2-40B4-BE49-F238E27FC236}">
              <a16:creationId xmlns:a16="http://schemas.microsoft.com/office/drawing/2014/main" id="{00000000-0008-0000-1600-000005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66" name="Text Box 5">
          <a:extLst>
            <a:ext uri="{FF2B5EF4-FFF2-40B4-BE49-F238E27FC236}">
              <a16:creationId xmlns:a16="http://schemas.microsoft.com/office/drawing/2014/main" id="{00000000-0008-0000-1600-000006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567" name="Text Box 6">
          <a:extLst>
            <a:ext uri="{FF2B5EF4-FFF2-40B4-BE49-F238E27FC236}">
              <a16:creationId xmlns:a16="http://schemas.microsoft.com/office/drawing/2014/main" id="{00000000-0008-0000-1600-000007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68" name="Text Box 7">
          <a:extLst>
            <a:ext uri="{FF2B5EF4-FFF2-40B4-BE49-F238E27FC236}">
              <a16:creationId xmlns:a16="http://schemas.microsoft.com/office/drawing/2014/main" id="{00000000-0008-0000-1600-000008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569" name="Text Box 8">
          <a:extLst>
            <a:ext uri="{FF2B5EF4-FFF2-40B4-BE49-F238E27FC236}">
              <a16:creationId xmlns:a16="http://schemas.microsoft.com/office/drawing/2014/main" id="{00000000-0008-0000-1600-000009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70" name="Text Box 9">
          <a:extLst>
            <a:ext uri="{FF2B5EF4-FFF2-40B4-BE49-F238E27FC236}">
              <a16:creationId xmlns:a16="http://schemas.microsoft.com/office/drawing/2014/main" id="{00000000-0008-0000-1600-00000A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571" name="Text Box 10">
          <a:extLst>
            <a:ext uri="{FF2B5EF4-FFF2-40B4-BE49-F238E27FC236}">
              <a16:creationId xmlns:a16="http://schemas.microsoft.com/office/drawing/2014/main" id="{00000000-0008-0000-1600-00000B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72" name="Text Box 11">
          <a:extLst>
            <a:ext uri="{FF2B5EF4-FFF2-40B4-BE49-F238E27FC236}">
              <a16:creationId xmlns:a16="http://schemas.microsoft.com/office/drawing/2014/main" id="{00000000-0008-0000-1600-00000C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573" name="Text Box 12">
          <a:extLst>
            <a:ext uri="{FF2B5EF4-FFF2-40B4-BE49-F238E27FC236}">
              <a16:creationId xmlns:a16="http://schemas.microsoft.com/office/drawing/2014/main" id="{00000000-0008-0000-1600-00000D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74" name="Text Box 13">
          <a:extLst>
            <a:ext uri="{FF2B5EF4-FFF2-40B4-BE49-F238E27FC236}">
              <a16:creationId xmlns:a16="http://schemas.microsoft.com/office/drawing/2014/main" id="{00000000-0008-0000-1600-00000E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575" name="Text Box 14">
          <a:extLst>
            <a:ext uri="{FF2B5EF4-FFF2-40B4-BE49-F238E27FC236}">
              <a16:creationId xmlns:a16="http://schemas.microsoft.com/office/drawing/2014/main" id="{00000000-0008-0000-1600-00000F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76" name="Text Box 15">
          <a:extLst>
            <a:ext uri="{FF2B5EF4-FFF2-40B4-BE49-F238E27FC236}">
              <a16:creationId xmlns:a16="http://schemas.microsoft.com/office/drawing/2014/main" id="{00000000-0008-0000-1600-000010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577" name="Text Box 16">
          <a:extLst>
            <a:ext uri="{FF2B5EF4-FFF2-40B4-BE49-F238E27FC236}">
              <a16:creationId xmlns:a16="http://schemas.microsoft.com/office/drawing/2014/main" id="{00000000-0008-0000-1600-000011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78" name="Text Box 1">
          <a:extLst>
            <a:ext uri="{FF2B5EF4-FFF2-40B4-BE49-F238E27FC236}">
              <a16:creationId xmlns:a16="http://schemas.microsoft.com/office/drawing/2014/main" id="{00000000-0008-0000-1600-000012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00000000-0008-0000-1600-000013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80" name="Text Box 3">
          <a:extLst>
            <a:ext uri="{FF2B5EF4-FFF2-40B4-BE49-F238E27FC236}">
              <a16:creationId xmlns:a16="http://schemas.microsoft.com/office/drawing/2014/main" id="{00000000-0008-0000-1600-000014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581" name="Text Box 4">
          <a:extLst>
            <a:ext uri="{FF2B5EF4-FFF2-40B4-BE49-F238E27FC236}">
              <a16:creationId xmlns:a16="http://schemas.microsoft.com/office/drawing/2014/main" id="{00000000-0008-0000-1600-000015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82" name="Text Box 5">
          <a:extLst>
            <a:ext uri="{FF2B5EF4-FFF2-40B4-BE49-F238E27FC236}">
              <a16:creationId xmlns:a16="http://schemas.microsoft.com/office/drawing/2014/main" id="{00000000-0008-0000-1600-000016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583" name="Text Box 6">
          <a:extLst>
            <a:ext uri="{FF2B5EF4-FFF2-40B4-BE49-F238E27FC236}">
              <a16:creationId xmlns:a16="http://schemas.microsoft.com/office/drawing/2014/main" id="{00000000-0008-0000-1600-000017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84" name="Text Box 7">
          <a:extLst>
            <a:ext uri="{FF2B5EF4-FFF2-40B4-BE49-F238E27FC236}">
              <a16:creationId xmlns:a16="http://schemas.microsoft.com/office/drawing/2014/main" id="{00000000-0008-0000-1600-000018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585" name="Text Box 8">
          <a:extLst>
            <a:ext uri="{FF2B5EF4-FFF2-40B4-BE49-F238E27FC236}">
              <a16:creationId xmlns:a16="http://schemas.microsoft.com/office/drawing/2014/main" id="{00000000-0008-0000-1600-000019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86" name="Text Box 9">
          <a:extLst>
            <a:ext uri="{FF2B5EF4-FFF2-40B4-BE49-F238E27FC236}">
              <a16:creationId xmlns:a16="http://schemas.microsoft.com/office/drawing/2014/main" id="{00000000-0008-0000-1600-00001A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587" name="Text Box 10">
          <a:extLst>
            <a:ext uri="{FF2B5EF4-FFF2-40B4-BE49-F238E27FC236}">
              <a16:creationId xmlns:a16="http://schemas.microsoft.com/office/drawing/2014/main" id="{00000000-0008-0000-1600-00001B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88" name="Text Box 11">
          <a:extLst>
            <a:ext uri="{FF2B5EF4-FFF2-40B4-BE49-F238E27FC236}">
              <a16:creationId xmlns:a16="http://schemas.microsoft.com/office/drawing/2014/main" id="{00000000-0008-0000-1600-00001C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589" name="Text Box 12">
          <a:extLst>
            <a:ext uri="{FF2B5EF4-FFF2-40B4-BE49-F238E27FC236}">
              <a16:creationId xmlns:a16="http://schemas.microsoft.com/office/drawing/2014/main" id="{00000000-0008-0000-1600-00001D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90" name="Text Box 13">
          <a:extLst>
            <a:ext uri="{FF2B5EF4-FFF2-40B4-BE49-F238E27FC236}">
              <a16:creationId xmlns:a16="http://schemas.microsoft.com/office/drawing/2014/main" id="{00000000-0008-0000-1600-00001E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591" name="Text Box 14">
          <a:extLst>
            <a:ext uri="{FF2B5EF4-FFF2-40B4-BE49-F238E27FC236}">
              <a16:creationId xmlns:a16="http://schemas.microsoft.com/office/drawing/2014/main" id="{00000000-0008-0000-1600-00001F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92" name="Text Box 15">
          <a:extLst>
            <a:ext uri="{FF2B5EF4-FFF2-40B4-BE49-F238E27FC236}">
              <a16:creationId xmlns:a16="http://schemas.microsoft.com/office/drawing/2014/main" id="{00000000-0008-0000-1600-000020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593" name="Text Box 16">
          <a:extLst>
            <a:ext uri="{FF2B5EF4-FFF2-40B4-BE49-F238E27FC236}">
              <a16:creationId xmlns:a16="http://schemas.microsoft.com/office/drawing/2014/main" id="{00000000-0008-0000-1600-000021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94" name="Text Box 1">
          <a:extLst>
            <a:ext uri="{FF2B5EF4-FFF2-40B4-BE49-F238E27FC236}">
              <a16:creationId xmlns:a16="http://schemas.microsoft.com/office/drawing/2014/main" id="{00000000-0008-0000-1600-000022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95" name="Text Box 3">
          <a:extLst>
            <a:ext uri="{FF2B5EF4-FFF2-40B4-BE49-F238E27FC236}">
              <a16:creationId xmlns:a16="http://schemas.microsoft.com/office/drawing/2014/main" id="{00000000-0008-0000-1600-000023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96" name="Text Box 5">
          <a:extLst>
            <a:ext uri="{FF2B5EF4-FFF2-40B4-BE49-F238E27FC236}">
              <a16:creationId xmlns:a16="http://schemas.microsoft.com/office/drawing/2014/main" id="{00000000-0008-0000-1600-000024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97" name="Text Box 7">
          <a:extLst>
            <a:ext uri="{FF2B5EF4-FFF2-40B4-BE49-F238E27FC236}">
              <a16:creationId xmlns:a16="http://schemas.microsoft.com/office/drawing/2014/main" id="{00000000-0008-0000-1600-000025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98" name="Text Box 9">
          <a:extLst>
            <a:ext uri="{FF2B5EF4-FFF2-40B4-BE49-F238E27FC236}">
              <a16:creationId xmlns:a16="http://schemas.microsoft.com/office/drawing/2014/main" id="{00000000-0008-0000-1600-000026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599" name="Text Box 11">
          <a:extLst>
            <a:ext uri="{FF2B5EF4-FFF2-40B4-BE49-F238E27FC236}">
              <a16:creationId xmlns:a16="http://schemas.microsoft.com/office/drawing/2014/main" id="{00000000-0008-0000-1600-000027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00" name="Text Box 13">
          <a:extLst>
            <a:ext uri="{FF2B5EF4-FFF2-40B4-BE49-F238E27FC236}">
              <a16:creationId xmlns:a16="http://schemas.microsoft.com/office/drawing/2014/main" id="{00000000-0008-0000-1600-000028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01" name="Text Box 15">
          <a:extLst>
            <a:ext uri="{FF2B5EF4-FFF2-40B4-BE49-F238E27FC236}">
              <a16:creationId xmlns:a16="http://schemas.microsoft.com/office/drawing/2014/main" id="{00000000-0008-0000-1600-000029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02" name="Text Box 17">
          <a:extLst>
            <a:ext uri="{FF2B5EF4-FFF2-40B4-BE49-F238E27FC236}">
              <a16:creationId xmlns:a16="http://schemas.microsoft.com/office/drawing/2014/main" id="{00000000-0008-0000-1600-00002A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03" name="Text Box 19">
          <a:extLst>
            <a:ext uri="{FF2B5EF4-FFF2-40B4-BE49-F238E27FC236}">
              <a16:creationId xmlns:a16="http://schemas.microsoft.com/office/drawing/2014/main" id="{00000000-0008-0000-1600-00002B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04" name="Text Box 21">
          <a:extLst>
            <a:ext uri="{FF2B5EF4-FFF2-40B4-BE49-F238E27FC236}">
              <a16:creationId xmlns:a16="http://schemas.microsoft.com/office/drawing/2014/main" id="{00000000-0008-0000-1600-00002C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05" name="Text Box 23">
          <a:extLst>
            <a:ext uri="{FF2B5EF4-FFF2-40B4-BE49-F238E27FC236}">
              <a16:creationId xmlns:a16="http://schemas.microsoft.com/office/drawing/2014/main" id="{00000000-0008-0000-1600-00002D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06" name="Text Box 1">
          <a:extLst>
            <a:ext uri="{FF2B5EF4-FFF2-40B4-BE49-F238E27FC236}">
              <a16:creationId xmlns:a16="http://schemas.microsoft.com/office/drawing/2014/main" id="{00000000-0008-0000-1600-00002E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07" name="Text Box 3">
          <a:extLst>
            <a:ext uri="{FF2B5EF4-FFF2-40B4-BE49-F238E27FC236}">
              <a16:creationId xmlns:a16="http://schemas.microsoft.com/office/drawing/2014/main" id="{00000000-0008-0000-1600-00002F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08" name="Text Box 5">
          <a:extLst>
            <a:ext uri="{FF2B5EF4-FFF2-40B4-BE49-F238E27FC236}">
              <a16:creationId xmlns:a16="http://schemas.microsoft.com/office/drawing/2014/main" id="{00000000-0008-0000-1600-000030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09" name="Text Box 7">
          <a:extLst>
            <a:ext uri="{FF2B5EF4-FFF2-40B4-BE49-F238E27FC236}">
              <a16:creationId xmlns:a16="http://schemas.microsoft.com/office/drawing/2014/main" id="{00000000-0008-0000-1600-000031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10" name="Text Box 9">
          <a:extLst>
            <a:ext uri="{FF2B5EF4-FFF2-40B4-BE49-F238E27FC236}">
              <a16:creationId xmlns:a16="http://schemas.microsoft.com/office/drawing/2014/main" id="{00000000-0008-0000-1600-000032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11" name="Text Box 11">
          <a:extLst>
            <a:ext uri="{FF2B5EF4-FFF2-40B4-BE49-F238E27FC236}">
              <a16:creationId xmlns:a16="http://schemas.microsoft.com/office/drawing/2014/main" id="{00000000-0008-0000-1600-000033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12" name="Text Box 13">
          <a:extLst>
            <a:ext uri="{FF2B5EF4-FFF2-40B4-BE49-F238E27FC236}">
              <a16:creationId xmlns:a16="http://schemas.microsoft.com/office/drawing/2014/main" id="{00000000-0008-0000-1600-000034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13" name="Text Box 15">
          <a:extLst>
            <a:ext uri="{FF2B5EF4-FFF2-40B4-BE49-F238E27FC236}">
              <a16:creationId xmlns:a16="http://schemas.microsoft.com/office/drawing/2014/main" id="{00000000-0008-0000-1600-000035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14" name="Text Box 17">
          <a:extLst>
            <a:ext uri="{FF2B5EF4-FFF2-40B4-BE49-F238E27FC236}">
              <a16:creationId xmlns:a16="http://schemas.microsoft.com/office/drawing/2014/main" id="{00000000-0008-0000-1600-000036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15" name="Text Box 19">
          <a:extLst>
            <a:ext uri="{FF2B5EF4-FFF2-40B4-BE49-F238E27FC236}">
              <a16:creationId xmlns:a16="http://schemas.microsoft.com/office/drawing/2014/main" id="{00000000-0008-0000-1600-000037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16" name="Text Box 21">
          <a:extLst>
            <a:ext uri="{FF2B5EF4-FFF2-40B4-BE49-F238E27FC236}">
              <a16:creationId xmlns:a16="http://schemas.microsoft.com/office/drawing/2014/main" id="{00000000-0008-0000-1600-000038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17" name="Text Box 23">
          <a:extLst>
            <a:ext uri="{FF2B5EF4-FFF2-40B4-BE49-F238E27FC236}">
              <a16:creationId xmlns:a16="http://schemas.microsoft.com/office/drawing/2014/main" id="{00000000-0008-0000-1600-000039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18" name="Text Box 1">
          <a:extLst>
            <a:ext uri="{FF2B5EF4-FFF2-40B4-BE49-F238E27FC236}">
              <a16:creationId xmlns:a16="http://schemas.microsoft.com/office/drawing/2014/main" id="{00000000-0008-0000-1600-00003A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19" name="Text Box 3">
          <a:extLst>
            <a:ext uri="{FF2B5EF4-FFF2-40B4-BE49-F238E27FC236}">
              <a16:creationId xmlns:a16="http://schemas.microsoft.com/office/drawing/2014/main" id="{00000000-0008-0000-1600-00003B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20" name="Text Box 5">
          <a:extLst>
            <a:ext uri="{FF2B5EF4-FFF2-40B4-BE49-F238E27FC236}">
              <a16:creationId xmlns:a16="http://schemas.microsoft.com/office/drawing/2014/main" id="{00000000-0008-0000-1600-00003C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21" name="Text Box 7">
          <a:extLst>
            <a:ext uri="{FF2B5EF4-FFF2-40B4-BE49-F238E27FC236}">
              <a16:creationId xmlns:a16="http://schemas.microsoft.com/office/drawing/2014/main" id="{00000000-0008-0000-1600-00003D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22" name="Text Box 9">
          <a:extLst>
            <a:ext uri="{FF2B5EF4-FFF2-40B4-BE49-F238E27FC236}">
              <a16:creationId xmlns:a16="http://schemas.microsoft.com/office/drawing/2014/main" id="{00000000-0008-0000-1600-00003E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23" name="Text Box 11">
          <a:extLst>
            <a:ext uri="{FF2B5EF4-FFF2-40B4-BE49-F238E27FC236}">
              <a16:creationId xmlns:a16="http://schemas.microsoft.com/office/drawing/2014/main" id="{00000000-0008-0000-1600-00003F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24" name="Text Box 13">
          <a:extLst>
            <a:ext uri="{FF2B5EF4-FFF2-40B4-BE49-F238E27FC236}">
              <a16:creationId xmlns:a16="http://schemas.microsoft.com/office/drawing/2014/main" id="{00000000-0008-0000-1600-000040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25" name="Text Box 15">
          <a:extLst>
            <a:ext uri="{FF2B5EF4-FFF2-40B4-BE49-F238E27FC236}">
              <a16:creationId xmlns:a16="http://schemas.microsoft.com/office/drawing/2014/main" id="{00000000-0008-0000-1600-000041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26" name="Text Box 17">
          <a:extLst>
            <a:ext uri="{FF2B5EF4-FFF2-40B4-BE49-F238E27FC236}">
              <a16:creationId xmlns:a16="http://schemas.microsoft.com/office/drawing/2014/main" id="{00000000-0008-0000-1600-000042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27" name="Text Box 19">
          <a:extLst>
            <a:ext uri="{FF2B5EF4-FFF2-40B4-BE49-F238E27FC236}">
              <a16:creationId xmlns:a16="http://schemas.microsoft.com/office/drawing/2014/main" id="{00000000-0008-0000-1600-000043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28" name="Text Box 21">
          <a:extLst>
            <a:ext uri="{FF2B5EF4-FFF2-40B4-BE49-F238E27FC236}">
              <a16:creationId xmlns:a16="http://schemas.microsoft.com/office/drawing/2014/main" id="{00000000-0008-0000-1600-000044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29" name="Text Box 23">
          <a:extLst>
            <a:ext uri="{FF2B5EF4-FFF2-40B4-BE49-F238E27FC236}">
              <a16:creationId xmlns:a16="http://schemas.microsoft.com/office/drawing/2014/main" id="{00000000-0008-0000-1600-000045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30" name="Text Box 1">
          <a:extLst>
            <a:ext uri="{FF2B5EF4-FFF2-40B4-BE49-F238E27FC236}">
              <a16:creationId xmlns:a16="http://schemas.microsoft.com/office/drawing/2014/main" id="{00000000-0008-0000-1600-000046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31" name="Text Box 3">
          <a:extLst>
            <a:ext uri="{FF2B5EF4-FFF2-40B4-BE49-F238E27FC236}">
              <a16:creationId xmlns:a16="http://schemas.microsoft.com/office/drawing/2014/main" id="{00000000-0008-0000-1600-000047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32" name="Text Box 5">
          <a:extLst>
            <a:ext uri="{FF2B5EF4-FFF2-40B4-BE49-F238E27FC236}">
              <a16:creationId xmlns:a16="http://schemas.microsoft.com/office/drawing/2014/main" id="{00000000-0008-0000-1600-000048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33" name="Text Box 7">
          <a:extLst>
            <a:ext uri="{FF2B5EF4-FFF2-40B4-BE49-F238E27FC236}">
              <a16:creationId xmlns:a16="http://schemas.microsoft.com/office/drawing/2014/main" id="{00000000-0008-0000-1600-000049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34" name="Text Box 9">
          <a:extLst>
            <a:ext uri="{FF2B5EF4-FFF2-40B4-BE49-F238E27FC236}">
              <a16:creationId xmlns:a16="http://schemas.microsoft.com/office/drawing/2014/main" id="{00000000-0008-0000-1600-00004A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35" name="Text Box 11">
          <a:extLst>
            <a:ext uri="{FF2B5EF4-FFF2-40B4-BE49-F238E27FC236}">
              <a16:creationId xmlns:a16="http://schemas.microsoft.com/office/drawing/2014/main" id="{00000000-0008-0000-1600-00004B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36" name="Text Box 13">
          <a:extLst>
            <a:ext uri="{FF2B5EF4-FFF2-40B4-BE49-F238E27FC236}">
              <a16:creationId xmlns:a16="http://schemas.microsoft.com/office/drawing/2014/main" id="{00000000-0008-0000-1600-00004C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37" name="Text Box 15">
          <a:extLst>
            <a:ext uri="{FF2B5EF4-FFF2-40B4-BE49-F238E27FC236}">
              <a16:creationId xmlns:a16="http://schemas.microsoft.com/office/drawing/2014/main" id="{00000000-0008-0000-1600-00004D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38" name="Text Box 17">
          <a:extLst>
            <a:ext uri="{FF2B5EF4-FFF2-40B4-BE49-F238E27FC236}">
              <a16:creationId xmlns:a16="http://schemas.microsoft.com/office/drawing/2014/main" id="{00000000-0008-0000-1600-00004E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39" name="Text Box 19">
          <a:extLst>
            <a:ext uri="{FF2B5EF4-FFF2-40B4-BE49-F238E27FC236}">
              <a16:creationId xmlns:a16="http://schemas.microsoft.com/office/drawing/2014/main" id="{00000000-0008-0000-1600-00004F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40" name="Text Box 21">
          <a:extLst>
            <a:ext uri="{FF2B5EF4-FFF2-40B4-BE49-F238E27FC236}">
              <a16:creationId xmlns:a16="http://schemas.microsoft.com/office/drawing/2014/main" id="{00000000-0008-0000-1600-000050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41" name="Text Box 23">
          <a:extLst>
            <a:ext uri="{FF2B5EF4-FFF2-40B4-BE49-F238E27FC236}">
              <a16:creationId xmlns:a16="http://schemas.microsoft.com/office/drawing/2014/main" id="{00000000-0008-0000-1600-000051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42" name="Text Box 1">
          <a:extLst>
            <a:ext uri="{FF2B5EF4-FFF2-40B4-BE49-F238E27FC236}">
              <a16:creationId xmlns:a16="http://schemas.microsoft.com/office/drawing/2014/main" id="{00000000-0008-0000-1600-000052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43" name="Text Box 3">
          <a:extLst>
            <a:ext uri="{FF2B5EF4-FFF2-40B4-BE49-F238E27FC236}">
              <a16:creationId xmlns:a16="http://schemas.microsoft.com/office/drawing/2014/main" id="{00000000-0008-0000-1600-000053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44" name="Text Box 5">
          <a:extLst>
            <a:ext uri="{FF2B5EF4-FFF2-40B4-BE49-F238E27FC236}">
              <a16:creationId xmlns:a16="http://schemas.microsoft.com/office/drawing/2014/main" id="{00000000-0008-0000-1600-000054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45" name="Text Box 7">
          <a:extLst>
            <a:ext uri="{FF2B5EF4-FFF2-40B4-BE49-F238E27FC236}">
              <a16:creationId xmlns:a16="http://schemas.microsoft.com/office/drawing/2014/main" id="{00000000-0008-0000-1600-000055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46" name="Text Box 9">
          <a:extLst>
            <a:ext uri="{FF2B5EF4-FFF2-40B4-BE49-F238E27FC236}">
              <a16:creationId xmlns:a16="http://schemas.microsoft.com/office/drawing/2014/main" id="{00000000-0008-0000-1600-000056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47" name="Text Box 11">
          <a:extLst>
            <a:ext uri="{FF2B5EF4-FFF2-40B4-BE49-F238E27FC236}">
              <a16:creationId xmlns:a16="http://schemas.microsoft.com/office/drawing/2014/main" id="{00000000-0008-0000-1600-000057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48" name="Text Box 13">
          <a:extLst>
            <a:ext uri="{FF2B5EF4-FFF2-40B4-BE49-F238E27FC236}">
              <a16:creationId xmlns:a16="http://schemas.microsoft.com/office/drawing/2014/main" id="{00000000-0008-0000-1600-000058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49" name="Text Box 15">
          <a:extLst>
            <a:ext uri="{FF2B5EF4-FFF2-40B4-BE49-F238E27FC236}">
              <a16:creationId xmlns:a16="http://schemas.microsoft.com/office/drawing/2014/main" id="{00000000-0008-0000-1600-000059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50" name="Text Box 17">
          <a:extLst>
            <a:ext uri="{FF2B5EF4-FFF2-40B4-BE49-F238E27FC236}">
              <a16:creationId xmlns:a16="http://schemas.microsoft.com/office/drawing/2014/main" id="{00000000-0008-0000-1600-00005A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51" name="Text Box 19">
          <a:extLst>
            <a:ext uri="{FF2B5EF4-FFF2-40B4-BE49-F238E27FC236}">
              <a16:creationId xmlns:a16="http://schemas.microsoft.com/office/drawing/2014/main" id="{00000000-0008-0000-1600-00005B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52" name="Text Box 21">
          <a:extLst>
            <a:ext uri="{FF2B5EF4-FFF2-40B4-BE49-F238E27FC236}">
              <a16:creationId xmlns:a16="http://schemas.microsoft.com/office/drawing/2014/main" id="{00000000-0008-0000-1600-00005C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53" name="Text Box 23">
          <a:extLst>
            <a:ext uri="{FF2B5EF4-FFF2-40B4-BE49-F238E27FC236}">
              <a16:creationId xmlns:a16="http://schemas.microsoft.com/office/drawing/2014/main" id="{00000000-0008-0000-1600-00005D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54" name="Text Box 1">
          <a:extLst>
            <a:ext uri="{FF2B5EF4-FFF2-40B4-BE49-F238E27FC236}">
              <a16:creationId xmlns:a16="http://schemas.microsoft.com/office/drawing/2014/main" id="{00000000-0008-0000-1600-00005E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55" name="Text Box 3">
          <a:extLst>
            <a:ext uri="{FF2B5EF4-FFF2-40B4-BE49-F238E27FC236}">
              <a16:creationId xmlns:a16="http://schemas.microsoft.com/office/drawing/2014/main" id="{00000000-0008-0000-1600-00005F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56" name="Text Box 5">
          <a:extLst>
            <a:ext uri="{FF2B5EF4-FFF2-40B4-BE49-F238E27FC236}">
              <a16:creationId xmlns:a16="http://schemas.microsoft.com/office/drawing/2014/main" id="{00000000-0008-0000-1600-000060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57" name="Text Box 7">
          <a:extLst>
            <a:ext uri="{FF2B5EF4-FFF2-40B4-BE49-F238E27FC236}">
              <a16:creationId xmlns:a16="http://schemas.microsoft.com/office/drawing/2014/main" id="{00000000-0008-0000-1600-000061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58" name="Text Box 9">
          <a:extLst>
            <a:ext uri="{FF2B5EF4-FFF2-40B4-BE49-F238E27FC236}">
              <a16:creationId xmlns:a16="http://schemas.microsoft.com/office/drawing/2014/main" id="{00000000-0008-0000-1600-000062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59" name="Text Box 11">
          <a:extLst>
            <a:ext uri="{FF2B5EF4-FFF2-40B4-BE49-F238E27FC236}">
              <a16:creationId xmlns:a16="http://schemas.microsoft.com/office/drawing/2014/main" id="{00000000-0008-0000-1600-000063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60" name="Text Box 13">
          <a:extLst>
            <a:ext uri="{FF2B5EF4-FFF2-40B4-BE49-F238E27FC236}">
              <a16:creationId xmlns:a16="http://schemas.microsoft.com/office/drawing/2014/main" id="{00000000-0008-0000-1600-000064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61" name="Text Box 15">
          <a:extLst>
            <a:ext uri="{FF2B5EF4-FFF2-40B4-BE49-F238E27FC236}">
              <a16:creationId xmlns:a16="http://schemas.microsoft.com/office/drawing/2014/main" id="{00000000-0008-0000-1600-000065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62" name="Text Box 17">
          <a:extLst>
            <a:ext uri="{FF2B5EF4-FFF2-40B4-BE49-F238E27FC236}">
              <a16:creationId xmlns:a16="http://schemas.microsoft.com/office/drawing/2014/main" id="{00000000-0008-0000-1600-000066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63" name="Text Box 19">
          <a:extLst>
            <a:ext uri="{FF2B5EF4-FFF2-40B4-BE49-F238E27FC236}">
              <a16:creationId xmlns:a16="http://schemas.microsoft.com/office/drawing/2014/main" id="{00000000-0008-0000-1600-000067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64" name="Text Box 21">
          <a:extLst>
            <a:ext uri="{FF2B5EF4-FFF2-40B4-BE49-F238E27FC236}">
              <a16:creationId xmlns:a16="http://schemas.microsoft.com/office/drawing/2014/main" id="{00000000-0008-0000-1600-000068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65" name="Text Box 23">
          <a:extLst>
            <a:ext uri="{FF2B5EF4-FFF2-40B4-BE49-F238E27FC236}">
              <a16:creationId xmlns:a16="http://schemas.microsoft.com/office/drawing/2014/main" id="{00000000-0008-0000-1600-000069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66" name="Text Box 1">
          <a:extLst>
            <a:ext uri="{FF2B5EF4-FFF2-40B4-BE49-F238E27FC236}">
              <a16:creationId xmlns:a16="http://schemas.microsoft.com/office/drawing/2014/main" id="{00000000-0008-0000-1600-00006A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67" name="Text Box 3">
          <a:extLst>
            <a:ext uri="{FF2B5EF4-FFF2-40B4-BE49-F238E27FC236}">
              <a16:creationId xmlns:a16="http://schemas.microsoft.com/office/drawing/2014/main" id="{00000000-0008-0000-1600-00006B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68" name="Text Box 5">
          <a:extLst>
            <a:ext uri="{FF2B5EF4-FFF2-40B4-BE49-F238E27FC236}">
              <a16:creationId xmlns:a16="http://schemas.microsoft.com/office/drawing/2014/main" id="{00000000-0008-0000-1600-00006C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69" name="Text Box 7">
          <a:extLst>
            <a:ext uri="{FF2B5EF4-FFF2-40B4-BE49-F238E27FC236}">
              <a16:creationId xmlns:a16="http://schemas.microsoft.com/office/drawing/2014/main" id="{00000000-0008-0000-1600-00006D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70" name="Text Box 9">
          <a:extLst>
            <a:ext uri="{FF2B5EF4-FFF2-40B4-BE49-F238E27FC236}">
              <a16:creationId xmlns:a16="http://schemas.microsoft.com/office/drawing/2014/main" id="{00000000-0008-0000-1600-00006E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71" name="Text Box 11">
          <a:extLst>
            <a:ext uri="{FF2B5EF4-FFF2-40B4-BE49-F238E27FC236}">
              <a16:creationId xmlns:a16="http://schemas.microsoft.com/office/drawing/2014/main" id="{00000000-0008-0000-1600-00006F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72" name="Text Box 13">
          <a:extLst>
            <a:ext uri="{FF2B5EF4-FFF2-40B4-BE49-F238E27FC236}">
              <a16:creationId xmlns:a16="http://schemas.microsoft.com/office/drawing/2014/main" id="{00000000-0008-0000-1600-000070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73" name="Text Box 15">
          <a:extLst>
            <a:ext uri="{FF2B5EF4-FFF2-40B4-BE49-F238E27FC236}">
              <a16:creationId xmlns:a16="http://schemas.microsoft.com/office/drawing/2014/main" id="{00000000-0008-0000-1600-000071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74" name="Text Box 17">
          <a:extLst>
            <a:ext uri="{FF2B5EF4-FFF2-40B4-BE49-F238E27FC236}">
              <a16:creationId xmlns:a16="http://schemas.microsoft.com/office/drawing/2014/main" id="{00000000-0008-0000-1600-000072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75" name="Text Box 19">
          <a:extLst>
            <a:ext uri="{FF2B5EF4-FFF2-40B4-BE49-F238E27FC236}">
              <a16:creationId xmlns:a16="http://schemas.microsoft.com/office/drawing/2014/main" id="{00000000-0008-0000-1600-000073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76" name="Text Box 21">
          <a:extLst>
            <a:ext uri="{FF2B5EF4-FFF2-40B4-BE49-F238E27FC236}">
              <a16:creationId xmlns:a16="http://schemas.microsoft.com/office/drawing/2014/main" id="{00000000-0008-0000-1600-000074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677" name="Text Box 23">
          <a:extLst>
            <a:ext uri="{FF2B5EF4-FFF2-40B4-BE49-F238E27FC236}">
              <a16:creationId xmlns:a16="http://schemas.microsoft.com/office/drawing/2014/main" id="{00000000-0008-0000-1600-000075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78" name="Text Box 1">
          <a:extLst>
            <a:ext uri="{FF2B5EF4-FFF2-40B4-BE49-F238E27FC236}">
              <a16:creationId xmlns:a16="http://schemas.microsoft.com/office/drawing/2014/main" id="{00000000-0008-0000-1600-000076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79" name="Text Box 3">
          <a:extLst>
            <a:ext uri="{FF2B5EF4-FFF2-40B4-BE49-F238E27FC236}">
              <a16:creationId xmlns:a16="http://schemas.microsoft.com/office/drawing/2014/main" id="{00000000-0008-0000-1600-000077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80" name="Text Box 5">
          <a:extLst>
            <a:ext uri="{FF2B5EF4-FFF2-40B4-BE49-F238E27FC236}">
              <a16:creationId xmlns:a16="http://schemas.microsoft.com/office/drawing/2014/main" id="{00000000-0008-0000-1600-000078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81" name="Text Box 7">
          <a:extLst>
            <a:ext uri="{FF2B5EF4-FFF2-40B4-BE49-F238E27FC236}">
              <a16:creationId xmlns:a16="http://schemas.microsoft.com/office/drawing/2014/main" id="{00000000-0008-0000-1600-000079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82" name="Text Box 9">
          <a:extLst>
            <a:ext uri="{FF2B5EF4-FFF2-40B4-BE49-F238E27FC236}">
              <a16:creationId xmlns:a16="http://schemas.microsoft.com/office/drawing/2014/main" id="{00000000-0008-0000-1600-00007A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83" name="Text Box 11">
          <a:extLst>
            <a:ext uri="{FF2B5EF4-FFF2-40B4-BE49-F238E27FC236}">
              <a16:creationId xmlns:a16="http://schemas.microsoft.com/office/drawing/2014/main" id="{00000000-0008-0000-1600-00007B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84" name="Text Box 13">
          <a:extLst>
            <a:ext uri="{FF2B5EF4-FFF2-40B4-BE49-F238E27FC236}">
              <a16:creationId xmlns:a16="http://schemas.microsoft.com/office/drawing/2014/main" id="{00000000-0008-0000-1600-00007C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85" name="Text Box 15">
          <a:extLst>
            <a:ext uri="{FF2B5EF4-FFF2-40B4-BE49-F238E27FC236}">
              <a16:creationId xmlns:a16="http://schemas.microsoft.com/office/drawing/2014/main" id="{00000000-0008-0000-1600-00007D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86" name="Text Box 17">
          <a:extLst>
            <a:ext uri="{FF2B5EF4-FFF2-40B4-BE49-F238E27FC236}">
              <a16:creationId xmlns:a16="http://schemas.microsoft.com/office/drawing/2014/main" id="{00000000-0008-0000-1600-00007E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87" name="Text Box 19">
          <a:extLst>
            <a:ext uri="{FF2B5EF4-FFF2-40B4-BE49-F238E27FC236}">
              <a16:creationId xmlns:a16="http://schemas.microsoft.com/office/drawing/2014/main" id="{00000000-0008-0000-1600-00007F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88" name="Text Box 21">
          <a:extLst>
            <a:ext uri="{FF2B5EF4-FFF2-40B4-BE49-F238E27FC236}">
              <a16:creationId xmlns:a16="http://schemas.microsoft.com/office/drawing/2014/main" id="{00000000-0008-0000-1600-000080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89" name="Text Box 23">
          <a:extLst>
            <a:ext uri="{FF2B5EF4-FFF2-40B4-BE49-F238E27FC236}">
              <a16:creationId xmlns:a16="http://schemas.microsoft.com/office/drawing/2014/main" id="{00000000-0008-0000-1600-000081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90" name="Text Box 1">
          <a:extLst>
            <a:ext uri="{FF2B5EF4-FFF2-40B4-BE49-F238E27FC236}">
              <a16:creationId xmlns:a16="http://schemas.microsoft.com/office/drawing/2014/main" id="{00000000-0008-0000-1600-000082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91" name="Text Box 3">
          <a:extLst>
            <a:ext uri="{FF2B5EF4-FFF2-40B4-BE49-F238E27FC236}">
              <a16:creationId xmlns:a16="http://schemas.microsoft.com/office/drawing/2014/main" id="{00000000-0008-0000-1600-000083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92" name="Text Box 5">
          <a:extLst>
            <a:ext uri="{FF2B5EF4-FFF2-40B4-BE49-F238E27FC236}">
              <a16:creationId xmlns:a16="http://schemas.microsoft.com/office/drawing/2014/main" id="{00000000-0008-0000-1600-000084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93" name="Text Box 7">
          <a:extLst>
            <a:ext uri="{FF2B5EF4-FFF2-40B4-BE49-F238E27FC236}">
              <a16:creationId xmlns:a16="http://schemas.microsoft.com/office/drawing/2014/main" id="{00000000-0008-0000-1600-000085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94" name="Text Box 9">
          <a:extLst>
            <a:ext uri="{FF2B5EF4-FFF2-40B4-BE49-F238E27FC236}">
              <a16:creationId xmlns:a16="http://schemas.microsoft.com/office/drawing/2014/main" id="{00000000-0008-0000-1600-000086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95" name="Text Box 11">
          <a:extLst>
            <a:ext uri="{FF2B5EF4-FFF2-40B4-BE49-F238E27FC236}">
              <a16:creationId xmlns:a16="http://schemas.microsoft.com/office/drawing/2014/main" id="{00000000-0008-0000-1600-000087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96" name="Text Box 13">
          <a:extLst>
            <a:ext uri="{FF2B5EF4-FFF2-40B4-BE49-F238E27FC236}">
              <a16:creationId xmlns:a16="http://schemas.microsoft.com/office/drawing/2014/main" id="{00000000-0008-0000-1600-000088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97" name="Text Box 15">
          <a:extLst>
            <a:ext uri="{FF2B5EF4-FFF2-40B4-BE49-F238E27FC236}">
              <a16:creationId xmlns:a16="http://schemas.microsoft.com/office/drawing/2014/main" id="{00000000-0008-0000-1600-000089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98" name="Text Box 17">
          <a:extLst>
            <a:ext uri="{FF2B5EF4-FFF2-40B4-BE49-F238E27FC236}">
              <a16:creationId xmlns:a16="http://schemas.microsoft.com/office/drawing/2014/main" id="{00000000-0008-0000-1600-00008A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699" name="Text Box 19">
          <a:extLst>
            <a:ext uri="{FF2B5EF4-FFF2-40B4-BE49-F238E27FC236}">
              <a16:creationId xmlns:a16="http://schemas.microsoft.com/office/drawing/2014/main" id="{00000000-0008-0000-1600-00008B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00" name="Text Box 21">
          <a:extLst>
            <a:ext uri="{FF2B5EF4-FFF2-40B4-BE49-F238E27FC236}">
              <a16:creationId xmlns:a16="http://schemas.microsoft.com/office/drawing/2014/main" id="{00000000-0008-0000-1600-00008C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01" name="Text Box 23">
          <a:extLst>
            <a:ext uri="{FF2B5EF4-FFF2-40B4-BE49-F238E27FC236}">
              <a16:creationId xmlns:a16="http://schemas.microsoft.com/office/drawing/2014/main" id="{00000000-0008-0000-1600-00008D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02" name="Text Box 1">
          <a:extLst>
            <a:ext uri="{FF2B5EF4-FFF2-40B4-BE49-F238E27FC236}">
              <a16:creationId xmlns:a16="http://schemas.microsoft.com/office/drawing/2014/main" id="{00000000-0008-0000-1600-00008E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03" name="Text Box 3">
          <a:extLst>
            <a:ext uri="{FF2B5EF4-FFF2-40B4-BE49-F238E27FC236}">
              <a16:creationId xmlns:a16="http://schemas.microsoft.com/office/drawing/2014/main" id="{00000000-0008-0000-1600-00008F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04" name="Text Box 5">
          <a:extLst>
            <a:ext uri="{FF2B5EF4-FFF2-40B4-BE49-F238E27FC236}">
              <a16:creationId xmlns:a16="http://schemas.microsoft.com/office/drawing/2014/main" id="{00000000-0008-0000-1600-000090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05" name="Text Box 7">
          <a:extLst>
            <a:ext uri="{FF2B5EF4-FFF2-40B4-BE49-F238E27FC236}">
              <a16:creationId xmlns:a16="http://schemas.microsoft.com/office/drawing/2014/main" id="{00000000-0008-0000-1600-000091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06" name="Text Box 9">
          <a:extLst>
            <a:ext uri="{FF2B5EF4-FFF2-40B4-BE49-F238E27FC236}">
              <a16:creationId xmlns:a16="http://schemas.microsoft.com/office/drawing/2014/main" id="{00000000-0008-0000-1600-000092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07" name="Text Box 11">
          <a:extLst>
            <a:ext uri="{FF2B5EF4-FFF2-40B4-BE49-F238E27FC236}">
              <a16:creationId xmlns:a16="http://schemas.microsoft.com/office/drawing/2014/main" id="{00000000-0008-0000-1600-000093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08" name="Text Box 13">
          <a:extLst>
            <a:ext uri="{FF2B5EF4-FFF2-40B4-BE49-F238E27FC236}">
              <a16:creationId xmlns:a16="http://schemas.microsoft.com/office/drawing/2014/main" id="{00000000-0008-0000-1600-000094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09" name="Text Box 15">
          <a:extLst>
            <a:ext uri="{FF2B5EF4-FFF2-40B4-BE49-F238E27FC236}">
              <a16:creationId xmlns:a16="http://schemas.microsoft.com/office/drawing/2014/main" id="{00000000-0008-0000-1600-000095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10" name="Text Box 17">
          <a:extLst>
            <a:ext uri="{FF2B5EF4-FFF2-40B4-BE49-F238E27FC236}">
              <a16:creationId xmlns:a16="http://schemas.microsoft.com/office/drawing/2014/main" id="{00000000-0008-0000-1600-000096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11" name="Text Box 19">
          <a:extLst>
            <a:ext uri="{FF2B5EF4-FFF2-40B4-BE49-F238E27FC236}">
              <a16:creationId xmlns:a16="http://schemas.microsoft.com/office/drawing/2014/main" id="{00000000-0008-0000-1600-000097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12" name="Text Box 21">
          <a:extLst>
            <a:ext uri="{FF2B5EF4-FFF2-40B4-BE49-F238E27FC236}">
              <a16:creationId xmlns:a16="http://schemas.microsoft.com/office/drawing/2014/main" id="{00000000-0008-0000-1600-000098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13" name="Text Box 23">
          <a:extLst>
            <a:ext uri="{FF2B5EF4-FFF2-40B4-BE49-F238E27FC236}">
              <a16:creationId xmlns:a16="http://schemas.microsoft.com/office/drawing/2014/main" id="{00000000-0008-0000-1600-000099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714" name="Text Box 1">
          <a:extLst>
            <a:ext uri="{FF2B5EF4-FFF2-40B4-BE49-F238E27FC236}">
              <a16:creationId xmlns:a16="http://schemas.microsoft.com/office/drawing/2014/main" id="{00000000-0008-0000-1600-00009A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715" name="Text Box 3">
          <a:extLst>
            <a:ext uri="{FF2B5EF4-FFF2-40B4-BE49-F238E27FC236}">
              <a16:creationId xmlns:a16="http://schemas.microsoft.com/office/drawing/2014/main" id="{00000000-0008-0000-1600-00009B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716" name="Text Box 5">
          <a:extLst>
            <a:ext uri="{FF2B5EF4-FFF2-40B4-BE49-F238E27FC236}">
              <a16:creationId xmlns:a16="http://schemas.microsoft.com/office/drawing/2014/main" id="{00000000-0008-0000-1600-00009C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717" name="Text Box 7">
          <a:extLst>
            <a:ext uri="{FF2B5EF4-FFF2-40B4-BE49-F238E27FC236}">
              <a16:creationId xmlns:a16="http://schemas.microsoft.com/office/drawing/2014/main" id="{00000000-0008-0000-1600-00009D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718" name="Text Box 9">
          <a:extLst>
            <a:ext uri="{FF2B5EF4-FFF2-40B4-BE49-F238E27FC236}">
              <a16:creationId xmlns:a16="http://schemas.microsoft.com/office/drawing/2014/main" id="{00000000-0008-0000-1600-00009E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719" name="Text Box 11">
          <a:extLst>
            <a:ext uri="{FF2B5EF4-FFF2-40B4-BE49-F238E27FC236}">
              <a16:creationId xmlns:a16="http://schemas.microsoft.com/office/drawing/2014/main" id="{00000000-0008-0000-1600-00009F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720" name="Text Box 13">
          <a:extLst>
            <a:ext uri="{FF2B5EF4-FFF2-40B4-BE49-F238E27FC236}">
              <a16:creationId xmlns:a16="http://schemas.microsoft.com/office/drawing/2014/main" id="{00000000-0008-0000-1600-0000A0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721" name="Text Box 15">
          <a:extLst>
            <a:ext uri="{FF2B5EF4-FFF2-40B4-BE49-F238E27FC236}">
              <a16:creationId xmlns:a16="http://schemas.microsoft.com/office/drawing/2014/main" id="{00000000-0008-0000-1600-0000A1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722" name="Text Box 17">
          <a:extLst>
            <a:ext uri="{FF2B5EF4-FFF2-40B4-BE49-F238E27FC236}">
              <a16:creationId xmlns:a16="http://schemas.microsoft.com/office/drawing/2014/main" id="{00000000-0008-0000-1600-0000A2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723" name="Text Box 19">
          <a:extLst>
            <a:ext uri="{FF2B5EF4-FFF2-40B4-BE49-F238E27FC236}">
              <a16:creationId xmlns:a16="http://schemas.microsoft.com/office/drawing/2014/main" id="{00000000-0008-0000-1600-0000A3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724" name="Text Box 21">
          <a:extLst>
            <a:ext uri="{FF2B5EF4-FFF2-40B4-BE49-F238E27FC236}">
              <a16:creationId xmlns:a16="http://schemas.microsoft.com/office/drawing/2014/main" id="{00000000-0008-0000-1600-0000A4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725" name="Text Box 23">
          <a:extLst>
            <a:ext uri="{FF2B5EF4-FFF2-40B4-BE49-F238E27FC236}">
              <a16:creationId xmlns:a16="http://schemas.microsoft.com/office/drawing/2014/main" id="{00000000-0008-0000-1600-0000A50A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26" name="Text Box 1">
          <a:extLst>
            <a:ext uri="{FF2B5EF4-FFF2-40B4-BE49-F238E27FC236}">
              <a16:creationId xmlns:a16="http://schemas.microsoft.com/office/drawing/2014/main" id="{00000000-0008-0000-1600-0000A6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27" name="Text Box 3">
          <a:extLst>
            <a:ext uri="{FF2B5EF4-FFF2-40B4-BE49-F238E27FC236}">
              <a16:creationId xmlns:a16="http://schemas.microsoft.com/office/drawing/2014/main" id="{00000000-0008-0000-1600-0000A7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28" name="Text Box 5">
          <a:extLst>
            <a:ext uri="{FF2B5EF4-FFF2-40B4-BE49-F238E27FC236}">
              <a16:creationId xmlns:a16="http://schemas.microsoft.com/office/drawing/2014/main" id="{00000000-0008-0000-1600-0000A8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29" name="Text Box 7">
          <a:extLst>
            <a:ext uri="{FF2B5EF4-FFF2-40B4-BE49-F238E27FC236}">
              <a16:creationId xmlns:a16="http://schemas.microsoft.com/office/drawing/2014/main" id="{00000000-0008-0000-1600-0000A9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30" name="Text Box 9">
          <a:extLst>
            <a:ext uri="{FF2B5EF4-FFF2-40B4-BE49-F238E27FC236}">
              <a16:creationId xmlns:a16="http://schemas.microsoft.com/office/drawing/2014/main" id="{00000000-0008-0000-1600-0000AA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31" name="Text Box 11">
          <a:extLst>
            <a:ext uri="{FF2B5EF4-FFF2-40B4-BE49-F238E27FC236}">
              <a16:creationId xmlns:a16="http://schemas.microsoft.com/office/drawing/2014/main" id="{00000000-0008-0000-1600-0000AB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32" name="Text Box 13">
          <a:extLst>
            <a:ext uri="{FF2B5EF4-FFF2-40B4-BE49-F238E27FC236}">
              <a16:creationId xmlns:a16="http://schemas.microsoft.com/office/drawing/2014/main" id="{00000000-0008-0000-1600-0000AC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33" name="Text Box 15">
          <a:extLst>
            <a:ext uri="{FF2B5EF4-FFF2-40B4-BE49-F238E27FC236}">
              <a16:creationId xmlns:a16="http://schemas.microsoft.com/office/drawing/2014/main" id="{00000000-0008-0000-1600-0000AD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34" name="Text Box 17">
          <a:extLst>
            <a:ext uri="{FF2B5EF4-FFF2-40B4-BE49-F238E27FC236}">
              <a16:creationId xmlns:a16="http://schemas.microsoft.com/office/drawing/2014/main" id="{00000000-0008-0000-1600-0000AE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35" name="Text Box 19">
          <a:extLst>
            <a:ext uri="{FF2B5EF4-FFF2-40B4-BE49-F238E27FC236}">
              <a16:creationId xmlns:a16="http://schemas.microsoft.com/office/drawing/2014/main" id="{00000000-0008-0000-1600-0000AF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36" name="Text Box 21">
          <a:extLst>
            <a:ext uri="{FF2B5EF4-FFF2-40B4-BE49-F238E27FC236}">
              <a16:creationId xmlns:a16="http://schemas.microsoft.com/office/drawing/2014/main" id="{00000000-0008-0000-1600-0000B0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37" name="Text Box 23">
          <a:extLst>
            <a:ext uri="{FF2B5EF4-FFF2-40B4-BE49-F238E27FC236}">
              <a16:creationId xmlns:a16="http://schemas.microsoft.com/office/drawing/2014/main" id="{00000000-0008-0000-1600-0000B1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38" name="Text Box 1">
          <a:extLst>
            <a:ext uri="{FF2B5EF4-FFF2-40B4-BE49-F238E27FC236}">
              <a16:creationId xmlns:a16="http://schemas.microsoft.com/office/drawing/2014/main" id="{00000000-0008-0000-1600-0000B2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39" name="Text Box 3">
          <a:extLst>
            <a:ext uri="{FF2B5EF4-FFF2-40B4-BE49-F238E27FC236}">
              <a16:creationId xmlns:a16="http://schemas.microsoft.com/office/drawing/2014/main" id="{00000000-0008-0000-1600-0000B3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40" name="Text Box 5">
          <a:extLst>
            <a:ext uri="{FF2B5EF4-FFF2-40B4-BE49-F238E27FC236}">
              <a16:creationId xmlns:a16="http://schemas.microsoft.com/office/drawing/2014/main" id="{00000000-0008-0000-1600-0000B4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41" name="Text Box 7">
          <a:extLst>
            <a:ext uri="{FF2B5EF4-FFF2-40B4-BE49-F238E27FC236}">
              <a16:creationId xmlns:a16="http://schemas.microsoft.com/office/drawing/2014/main" id="{00000000-0008-0000-1600-0000B5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42" name="Text Box 9">
          <a:extLst>
            <a:ext uri="{FF2B5EF4-FFF2-40B4-BE49-F238E27FC236}">
              <a16:creationId xmlns:a16="http://schemas.microsoft.com/office/drawing/2014/main" id="{00000000-0008-0000-1600-0000B6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43" name="Text Box 11">
          <a:extLst>
            <a:ext uri="{FF2B5EF4-FFF2-40B4-BE49-F238E27FC236}">
              <a16:creationId xmlns:a16="http://schemas.microsoft.com/office/drawing/2014/main" id="{00000000-0008-0000-1600-0000B7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44" name="Text Box 13">
          <a:extLst>
            <a:ext uri="{FF2B5EF4-FFF2-40B4-BE49-F238E27FC236}">
              <a16:creationId xmlns:a16="http://schemas.microsoft.com/office/drawing/2014/main" id="{00000000-0008-0000-1600-0000B8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45" name="Text Box 15">
          <a:extLst>
            <a:ext uri="{FF2B5EF4-FFF2-40B4-BE49-F238E27FC236}">
              <a16:creationId xmlns:a16="http://schemas.microsoft.com/office/drawing/2014/main" id="{00000000-0008-0000-1600-0000B9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46" name="Text Box 17">
          <a:extLst>
            <a:ext uri="{FF2B5EF4-FFF2-40B4-BE49-F238E27FC236}">
              <a16:creationId xmlns:a16="http://schemas.microsoft.com/office/drawing/2014/main" id="{00000000-0008-0000-1600-0000BA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47" name="Text Box 19">
          <a:extLst>
            <a:ext uri="{FF2B5EF4-FFF2-40B4-BE49-F238E27FC236}">
              <a16:creationId xmlns:a16="http://schemas.microsoft.com/office/drawing/2014/main" id="{00000000-0008-0000-1600-0000BB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48" name="Text Box 21">
          <a:extLst>
            <a:ext uri="{FF2B5EF4-FFF2-40B4-BE49-F238E27FC236}">
              <a16:creationId xmlns:a16="http://schemas.microsoft.com/office/drawing/2014/main" id="{00000000-0008-0000-1600-0000BC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49" name="Text Box 23">
          <a:extLst>
            <a:ext uri="{FF2B5EF4-FFF2-40B4-BE49-F238E27FC236}">
              <a16:creationId xmlns:a16="http://schemas.microsoft.com/office/drawing/2014/main" id="{00000000-0008-0000-1600-0000BD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50" name="Text Box 1">
          <a:extLst>
            <a:ext uri="{FF2B5EF4-FFF2-40B4-BE49-F238E27FC236}">
              <a16:creationId xmlns:a16="http://schemas.microsoft.com/office/drawing/2014/main" id="{00000000-0008-0000-1600-0000BE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51" name="Text Box 3">
          <a:extLst>
            <a:ext uri="{FF2B5EF4-FFF2-40B4-BE49-F238E27FC236}">
              <a16:creationId xmlns:a16="http://schemas.microsoft.com/office/drawing/2014/main" id="{00000000-0008-0000-1600-0000BF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52" name="Text Box 5">
          <a:extLst>
            <a:ext uri="{FF2B5EF4-FFF2-40B4-BE49-F238E27FC236}">
              <a16:creationId xmlns:a16="http://schemas.microsoft.com/office/drawing/2014/main" id="{00000000-0008-0000-1600-0000C0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53" name="Text Box 7">
          <a:extLst>
            <a:ext uri="{FF2B5EF4-FFF2-40B4-BE49-F238E27FC236}">
              <a16:creationId xmlns:a16="http://schemas.microsoft.com/office/drawing/2014/main" id="{00000000-0008-0000-1600-0000C1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54" name="Text Box 9">
          <a:extLst>
            <a:ext uri="{FF2B5EF4-FFF2-40B4-BE49-F238E27FC236}">
              <a16:creationId xmlns:a16="http://schemas.microsoft.com/office/drawing/2014/main" id="{00000000-0008-0000-1600-0000C2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55" name="Text Box 11">
          <a:extLst>
            <a:ext uri="{FF2B5EF4-FFF2-40B4-BE49-F238E27FC236}">
              <a16:creationId xmlns:a16="http://schemas.microsoft.com/office/drawing/2014/main" id="{00000000-0008-0000-1600-0000C3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56" name="Text Box 13">
          <a:extLst>
            <a:ext uri="{FF2B5EF4-FFF2-40B4-BE49-F238E27FC236}">
              <a16:creationId xmlns:a16="http://schemas.microsoft.com/office/drawing/2014/main" id="{00000000-0008-0000-1600-0000C4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57" name="Text Box 15">
          <a:extLst>
            <a:ext uri="{FF2B5EF4-FFF2-40B4-BE49-F238E27FC236}">
              <a16:creationId xmlns:a16="http://schemas.microsoft.com/office/drawing/2014/main" id="{00000000-0008-0000-1600-0000C5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58" name="Text Box 17">
          <a:extLst>
            <a:ext uri="{FF2B5EF4-FFF2-40B4-BE49-F238E27FC236}">
              <a16:creationId xmlns:a16="http://schemas.microsoft.com/office/drawing/2014/main" id="{00000000-0008-0000-1600-0000C6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59" name="Text Box 19">
          <a:extLst>
            <a:ext uri="{FF2B5EF4-FFF2-40B4-BE49-F238E27FC236}">
              <a16:creationId xmlns:a16="http://schemas.microsoft.com/office/drawing/2014/main" id="{00000000-0008-0000-1600-0000C7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60" name="Text Box 21">
          <a:extLst>
            <a:ext uri="{FF2B5EF4-FFF2-40B4-BE49-F238E27FC236}">
              <a16:creationId xmlns:a16="http://schemas.microsoft.com/office/drawing/2014/main" id="{00000000-0008-0000-1600-0000C8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61" name="Text Box 23">
          <a:extLst>
            <a:ext uri="{FF2B5EF4-FFF2-40B4-BE49-F238E27FC236}">
              <a16:creationId xmlns:a16="http://schemas.microsoft.com/office/drawing/2014/main" id="{00000000-0008-0000-1600-0000C9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62" name="Text Box 1">
          <a:extLst>
            <a:ext uri="{FF2B5EF4-FFF2-40B4-BE49-F238E27FC236}">
              <a16:creationId xmlns:a16="http://schemas.microsoft.com/office/drawing/2014/main" id="{00000000-0008-0000-1600-0000CA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00000000-0008-0000-1600-0000CB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64" name="Text Box 3">
          <a:extLst>
            <a:ext uri="{FF2B5EF4-FFF2-40B4-BE49-F238E27FC236}">
              <a16:creationId xmlns:a16="http://schemas.microsoft.com/office/drawing/2014/main" id="{00000000-0008-0000-1600-0000CC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765" name="Text Box 4">
          <a:extLst>
            <a:ext uri="{FF2B5EF4-FFF2-40B4-BE49-F238E27FC236}">
              <a16:creationId xmlns:a16="http://schemas.microsoft.com/office/drawing/2014/main" id="{00000000-0008-0000-1600-0000CD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66" name="Text Box 5">
          <a:extLst>
            <a:ext uri="{FF2B5EF4-FFF2-40B4-BE49-F238E27FC236}">
              <a16:creationId xmlns:a16="http://schemas.microsoft.com/office/drawing/2014/main" id="{00000000-0008-0000-1600-0000CE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767" name="Text Box 6">
          <a:extLst>
            <a:ext uri="{FF2B5EF4-FFF2-40B4-BE49-F238E27FC236}">
              <a16:creationId xmlns:a16="http://schemas.microsoft.com/office/drawing/2014/main" id="{00000000-0008-0000-1600-0000CF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68" name="Text Box 7">
          <a:extLst>
            <a:ext uri="{FF2B5EF4-FFF2-40B4-BE49-F238E27FC236}">
              <a16:creationId xmlns:a16="http://schemas.microsoft.com/office/drawing/2014/main" id="{00000000-0008-0000-1600-0000D0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769" name="Text Box 8">
          <a:extLst>
            <a:ext uri="{FF2B5EF4-FFF2-40B4-BE49-F238E27FC236}">
              <a16:creationId xmlns:a16="http://schemas.microsoft.com/office/drawing/2014/main" id="{00000000-0008-0000-1600-0000D1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70" name="Text Box 9">
          <a:extLst>
            <a:ext uri="{FF2B5EF4-FFF2-40B4-BE49-F238E27FC236}">
              <a16:creationId xmlns:a16="http://schemas.microsoft.com/office/drawing/2014/main" id="{00000000-0008-0000-1600-0000D2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771" name="Text Box 10">
          <a:extLst>
            <a:ext uri="{FF2B5EF4-FFF2-40B4-BE49-F238E27FC236}">
              <a16:creationId xmlns:a16="http://schemas.microsoft.com/office/drawing/2014/main" id="{00000000-0008-0000-1600-0000D3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72" name="Text Box 11">
          <a:extLst>
            <a:ext uri="{FF2B5EF4-FFF2-40B4-BE49-F238E27FC236}">
              <a16:creationId xmlns:a16="http://schemas.microsoft.com/office/drawing/2014/main" id="{00000000-0008-0000-1600-0000D4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773" name="Text Box 12">
          <a:extLst>
            <a:ext uri="{FF2B5EF4-FFF2-40B4-BE49-F238E27FC236}">
              <a16:creationId xmlns:a16="http://schemas.microsoft.com/office/drawing/2014/main" id="{00000000-0008-0000-1600-0000D5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74" name="Text Box 13">
          <a:extLst>
            <a:ext uri="{FF2B5EF4-FFF2-40B4-BE49-F238E27FC236}">
              <a16:creationId xmlns:a16="http://schemas.microsoft.com/office/drawing/2014/main" id="{00000000-0008-0000-1600-0000D6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775" name="Text Box 14">
          <a:extLst>
            <a:ext uri="{FF2B5EF4-FFF2-40B4-BE49-F238E27FC236}">
              <a16:creationId xmlns:a16="http://schemas.microsoft.com/office/drawing/2014/main" id="{00000000-0008-0000-1600-0000D7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76" name="Text Box 15">
          <a:extLst>
            <a:ext uri="{FF2B5EF4-FFF2-40B4-BE49-F238E27FC236}">
              <a16:creationId xmlns:a16="http://schemas.microsoft.com/office/drawing/2014/main" id="{00000000-0008-0000-1600-0000D8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777" name="Text Box 16">
          <a:extLst>
            <a:ext uri="{FF2B5EF4-FFF2-40B4-BE49-F238E27FC236}">
              <a16:creationId xmlns:a16="http://schemas.microsoft.com/office/drawing/2014/main" id="{00000000-0008-0000-1600-0000D9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78" name="Text Box 1">
          <a:extLst>
            <a:ext uri="{FF2B5EF4-FFF2-40B4-BE49-F238E27FC236}">
              <a16:creationId xmlns:a16="http://schemas.microsoft.com/office/drawing/2014/main" id="{00000000-0008-0000-1600-0000DA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00000000-0008-0000-1600-0000DB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80" name="Text Box 3">
          <a:extLst>
            <a:ext uri="{FF2B5EF4-FFF2-40B4-BE49-F238E27FC236}">
              <a16:creationId xmlns:a16="http://schemas.microsoft.com/office/drawing/2014/main" id="{00000000-0008-0000-1600-0000DC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781" name="Text Box 4">
          <a:extLst>
            <a:ext uri="{FF2B5EF4-FFF2-40B4-BE49-F238E27FC236}">
              <a16:creationId xmlns:a16="http://schemas.microsoft.com/office/drawing/2014/main" id="{00000000-0008-0000-1600-0000DD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82" name="Text Box 5">
          <a:extLst>
            <a:ext uri="{FF2B5EF4-FFF2-40B4-BE49-F238E27FC236}">
              <a16:creationId xmlns:a16="http://schemas.microsoft.com/office/drawing/2014/main" id="{00000000-0008-0000-1600-0000DE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783" name="Text Box 6">
          <a:extLst>
            <a:ext uri="{FF2B5EF4-FFF2-40B4-BE49-F238E27FC236}">
              <a16:creationId xmlns:a16="http://schemas.microsoft.com/office/drawing/2014/main" id="{00000000-0008-0000-1600-0000DF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84" name="Text Box 7">
          <a:extLst>
            <a:ext uri="{FF2B5EF4-FFF2-40B4-BE49-F238E27FC236}">
              <a16:creationId xmlns:a16="http://schemas.microsoft.com/office/drawing/2014/main" id="{00000000-0008-0000-1600-0000E0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785" name="Text Box 8">
          <a:extLst>
            <a:ext uri="{FF2B5EF4-FFF2-40B4-BE49-F238E27FC236}">
              <a16:creationId xmlns:a16="http://schemas.microsoft.com/office/drawing/2014/main" id="{00000000-0008-0000-1600-0000E1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86" name="Text Box 9">
          <a:extLst>
            <a:ext uri="{FF2B5EF4-FFF2-40B4-BE49-F238E27FC236}">
              <a16:creationId xmlns:a16="http://schemas.microsoft.com/office/drawing/2014/main" id="{00000000-0008-0000-1600-0000E2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787" name="Text Box 10">
          <a:extLst>
            <a:ext uri="{FF2B5EF4-FFF2-40B4-BE49-F238E27FC236}">
              <a16:creationId xmlns:a16="http://schemas.microsoft.com/office/drawing/2014/main" id="{00000000-0008-0000-1600-0000E3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88" name="Text Box 11">
          <a:extLst>
            <a:ext uri="{FF2B5EF4-FFF2-40B4-BE49-F238E27FC236}">
              <a16:creationId xmlns:a16="http://schemas.microsoft.com/office/drawing/2014/main" id="{00000000-0008-0000-1600-0000E4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789" name="Text Box 12">
          <a:extLst>
            <a:ext uri="{FF2B5EF4-FFF2-40B4-BE49-F238E27FC236}">
              <a16:creationId xmlns:a16="http://schemas.microsoft.com/office/drawing/2014/main" id="{00000000-0008-0000-1600-0000E5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90" name="Text Box 13">
          <a:extLst>
            <a:ext uri="{FF2B5EF4-FFF2-40B4-BE49-F238E27FC236}">
              <a16:creationId xmlns:a16="http://schemas.microsoft.com/office/drawing/2014/main" id="{00000000-0008-0000-1600-0000E6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791" name="Text Box 14">
          <a:extLst>
            <a:ext uri="{FF2B5EF4-FFF2-40B4-BE49-F238E27FC236}">
              <a16:creationId xmlns:a16="http://schemas.microsoft.com/office/drawing/2014/main" id="{00000000-0008-0000-1600-0000E7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92" name="Text Box 15">
          <a:extLst>
            <a:ext uri="{FF2B5EF4-FFF2-40B4-BE49-F238E27FC236}">
              <a16:creationId xmlns:a16="http://schemas.microsoft.com/office/drawing/2014/main" id="{00000000-0008-0000-1600-0000E8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391785</xdr:colOff>
      <xdr:row>25</xdr:row>
      <xdr:rowOff>70085</xdr:rowOff>
    </xdr:to>
    <xdr:sp macro="" textlink="">
      <xdr:nvSpPr>
        <xdr:cNvPr id="2793" name="Text Box 16">
          <a:extLst>
            <a:ext uri="{FF2B5EF4-FFF2-40B4-BE49-F238E27FC236}">
              <a16:creationId xmlns:a16="http://schemas.microsoft.com/office/drawing/2014/main" id="{00000000-0008-0000-1600-0000E90A0000}"/>
            </a:ext>
          </a:extLst>
        </xdr:cNvPr>
        <xdr:cNvSpPr/>
      </xdr:nvSpPr>
      <xdr:spPr>
        <a:xfrm>
          <a:off x="484380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94" name="Text Box 1">
          <a:extLst>
            <a:ext uri="{FF2B5EF4-FFF2-40B4-BE49-F238E27FC236}">
              <a16:creationId xmlns:a16="http://schemas.microsoft.com/office/drawing/2014/main" id="{00000000-0008-0000-1600-0000EA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95" name="Text Box 3">
          <a:extLst>
            <a:ext uri="{FF2B5EF4-FFF2-40B4-BE49-F238E27FC236}">
              <a16:creationId xmlns:a16="http://schemas.microsoft.com/office/drawing/2014/main" id="{00000000-0008-0000-1600-0000EB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96" name="Text Box 5">
          <a:extLst>
            <a:ext uri="{FF2B5EF4-FFF2-40B4-BE49-F238E27FC236}">
              <a16:creationId xmlns:a16="http://schemas.microsoft.com/office/drawing/2014/main" id="{00000000-0008-0000-1600-0000EC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97" name="Text Box 7">
          <a:extLst>
            <a:ext uri="{FF2B5EF4-FFF2-40B4-BE49-F238E27FC236}">
              <a16:creationId xmlns:a16="http://schemas.microsoft.com/office/drawing/2014/main" id="{00000000-0008-0000-1600-0000ED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98" name="Text Box 9">
          <a:extLst>
            <a:ext uri="{FF2B5EF4-FFF2-40B4-BE49-F238E27FC236}">
              <a16:creationId xmlns:a16="http://schemas.microsoft.com/office/drawing/2014/main" id="{00000000-0008-0000-1600-0000EE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799" name="Text Box 11">
          <a:extLst>
            <a:ext uri="{FF2B5EF4-FFF2-40B4-BE49-F238E27FC236}">
              <a16:creationId xmlns:a16="http://schemas.microsoft.com/office/drawing/2014/main" id="{00000000-0008-0000-1600-0000EF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00" name="Text Box 13">
          <a:extLst>
            <a:ext uri="{FF2B5EF4-FFF2-40B4-BE49-F238E27FC236}">
              <a16:creationId xmlns:a16="http://schemas.microsoft.com/office/drawing/2014/main" id="{00000000-0008-0000-1600-0000F0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01" name="Text Box 15">
          <a:extLst>
            <a:ext uri="{FF2B5EF4-FFF2-40B4-BE49-F238E27FC236}">
              <a16:creationId xmlns:a16="http://schemas.microsoft.com/office/drawing/2014/main" id="{00000000-0008-0000-1600-0000F1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02" name="Text Box 17">
          <a:extLst>
            <a:ext uri="{FF2B5EF4-FFF2-40B4-BE49-F238E27FC236}">
              <a16:creationId xmlns:a16="http://schemas.microsoft.com/office/drawing/2014/main" id="{00000000-0008-0000-1600-0000F2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03" name="Text Box 19">
          <a:extLst>
            <a:ext uri="{FF2B5EF4-FFF2-40B4-BE49-F238E27FC236}">
              <a16:creationId xmlns:a16="http://schemas.microsoft.com/office/drawing/2014/main" id="{00000000-0008-0000-1600-0000F3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04" name="Text Box 21">
          <a:extLst>
            <a:ext uri="{FF2B5EF4-FFF2-40B4-BE49-F238E27FC236}">
              <a16:creationId xmlns:a16="http://schemas.microsoft.com/office/drawing/2014/main" id="{00000000-0008-0000-1600-0000F4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05" name="Text Box 23">
          <a:extLst>
            <a:ext uri="{FF2B5EF4-FFF2-40B4-BE49-F238E27FC236}">
              <a16:creationId xmlns:a16="http://schemas.microsoft.com/office/drawing/2014/main" id="{00000000-0008-0000-1600-0000F5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06" name="Text Box 1">
          <a:extLst>
            <a:ext uri="{FF2B5EF4-FFF2-40B4-BE49-F238E27FC236}">
              <a16:creationId xmlns:a16="http://schemas.microsoft.com/office/drawing/2014/main" id="{00000000-0008-0000-1600-0000F6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07" name="Text Box 3">
          <a:extLst>
            <a:ext uri="{FF2B5EF4-FFF2-40B4-BE49-F238E27FC236}">
              <a16:creationId xmlns:a16="http://schemas.microsoft.com/office/drawing/2014/main" id="{00000000-0008-0000-1600-0000F7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08" name="Text Box 5">
          <a:extLst>
            <a:ext uri="{FF2B5EF4-FFF2-40B4-BE49-F238E27FC236}">
              <a16:creationId xmlns:a16="http://schemas.microsoft.com/office/drawing/2014/main" id="{00000000-0008-0000-1600-0000F8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09" name="Text Box 7">
          <a:extLst>
            <a:ext uri="{FF2B5EF4-FFF2-40B4-BE49-F238E27FC236}">
              <a16:creationId xmlns:a16="http://schemas.microsoft.com/office/drawing/2014/main" id="{00000000-0008-0000-1600-0000F9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10" name="Text Box 9">
          <a:extLst>
            <a:ext uri="{FF2B5EF4-FFF2-40B4-BE49-F238E27FC236}">
              <a16:creationId xmlns:a16="http://schemas.microsoft.com/office/drawing/2014/main" id="{00000000-0008-0000-1600-0000FA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11" name="Text Box 11">
          <a:extLst>
            <a:ext uri="{FF2B5EF4-FFF2-40B4-BE49-F238E27FC236}">
              <a16:creationId xmlns:a16="http://schemas.microsoft.com/office/drawing/2014/main" id="{00000000-0008-0000-1600-0000FB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12" name="Text Box 13">
          <a:extLst>
            <a:ext uri="{FF2B5EF4-FFF2-40B4-BE49-F238E27FC236}">
              <a16:creationId xmlns:a16="http://schemas.microsoft.com/office/drawing/2014/main" id="{00000000-0008-0000-1600-0000FC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13" name="Text Box 15">
          <a:extLst>
            <a:ext uri="{FF2B5EF4-FFF2-40B4-BE49-F238E27FC236}">
              <a16:creationId xmlns:a16="http://schemas.microsoft.com/office/drawing/2014/main" id="{00000000-0008-0000-1600-0000FD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14" name="Text Box 17">
          <a:extLst>
            <a:ext uri="{FF2B5EF4-FFF2-40B4-BE49-F238E27FC236}">
              <a16:creationId xmlns:a16="http://schemas.microsoft.com/office/drawing/2014/main" id="{00000000-0008-0000-1600-0000FE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15" name="Text Box 19">
          <a:extLst>
            <a:ext uri="{FF2B5EF4-FFF2-40B4-BE49-F238E27FC236}">
              <a16:creationId xmlns:a16="http://schemas.microsoft.com/office/drawing/2014/main" id="{00000000-0008-0000-1600-0000FF0A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16" name="Text Box 21">
          <a:extLst>
            <a:ext uri="{FF2B5EF4-FFF2-40B4-BE49-F238E27FC236}">
              <a16:creationId xmlns:a16="http://schemas.microsoft.com/office/drawing/2014/main" id="{00000000-0008-0000-1600-000000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17" name="Text Box 23">
          <a:extLst>
            <a:ext uri="{FF2B5EF4-FFF2-40B4-BE49-F238E27FC236}">
              <a16:creationId xmlns:a16="http://schemas.microsoft.com/office/drawing/2014/main" id="{00000000-0008-0000-1600-000001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18" name="Text Box 1">
          <a:extLst>
            <a:ext uri="{FF2B5EF4-FFF2-40B4-BE49-F238E27FC236}">
              <a16:creationId xmlns:a16="http://schemas.microsoft.com/office/drawing/2014/main" id="{00000000-0008-0000-1600-000002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19" name="Text Box 3">
          <a:extLst>
            <a:ext uri="{FF2B5EF4-FFF2-40B4-BE49-F238E27FC236}">
              <a16:creationId xmlns:a16="http://schemas.microsoft.com/office/drawing/2014/main" id="{00000000-0008-0000-1600-000003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20" name="Text Box 5">
          <a:extLst>
            <a:ext uri="{FF2B5EF4-FFF2-40B4-BE49-F238E27FC236}">
              <a16:creationId xmlns:a16="http://schemas.microsoft.com/office/drawing/2014/main" id="{00000000-0008-0000-1600-000004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21" name="Text Box 7">
          <a:extLst>
            <a:ext uri="{FF2B5EF4-FFF2-40B4-BE49-F238E27FC236}">
              <a16:creationId xmlns:a16="http://schemas.microsoft.com/office/drawing/2014/main" id="{00000000-0008-0000-1600-000005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22" name="Text Box 9">
          <a:extLst>
            <a:ext uri="{FF2B5EF4-FFF2-40B4-BE49-F238E27FC236}">
              <a16:creationId xmlns:a16="http://schemas.microsoft.com/office/drawing/2014/main" id="{00000000-0008-0000-1600-000006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23" name="Text Box 11">
          <a:extLst>
            <a:ext uri="{FF2B5EF4-FFF2-40B4-BE49-F238E27FC236}">
              <a16:creationId xmlns:a16="http://schemas.microsoft.com/office/drawing/2014/main" id="{00000000-0008-0000-1600-000007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24" name="Text Box 13">
          <a:extLst>
            <a:ext uri="{FF2B5EF4-FFF2-40B4-BE49-F238E27FC236}">
              <a16:creationId xmlns:a16="http://schemas.microsoft.com/office/drawing/2014/main" id="{00000000-0008-0000-1600-000008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25" name="Text Box 15">
          <a:extLst>
            <a:ext uri="{FF2B5EF4-FFF2-40B4-BE49-F238E27FC236}">
              <a16:creationId xmlns:a16="http://schemas.microsoft.com/office/drawing/2014/main" id="{00000000-0008-0000-1600-000009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26" name="Text Box 17">
          <a:extLst>
            <a:ext uri="{FF2B5EF4-FFF2-40B4-BE49-F238E27FC236}">
              <a16:creationId xmlns:a16="http://schemas.microsoft.com/office/drawing/2014/main" id="{00000000-0008-0000-1600-00000A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27" name="Text Box 19">
          <a:extLst>
            <a:ext uri="{FF2B5EF4-FFF2-40B4-BE49-F238E27FC236}">
              <a16:creationId xmlns:a16="http://schemas.microsoft.com/office/drawing/2014/main" id="{00000000-0008-0000-1600-00000B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28" name="Text Box 21">
          <a:extLst>
            <a:ext uri="{FF2B5EF4-FFF2-40B4-BE49-F238E27FC236}">
              <a16:creationId xmlns:a16="http://schemas.microsoft.com/office/drawing/2014/main" id="{00000000-0008-0000-1600-00000C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29" name="Text Box 23">
          <a:extLst>
            <a:ext uri="{FF2B5EF4-FFF2-40B4-BE49-F238E27FC236}">
              <a16:creationId xmlns:a16="http://schemas.microsoft.com/office/drawing/2014/main" id="{00000000-0008-0000-1600-00000D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30" name="Text Box 1">
          <a:extLst>
            <a:ext uri="{FF2B5EF4-FFF2-40B4-BE49-F238E27FC236}">
              <a16:creationId xmlns:a16="http://schemas.microsoft.com/office/drawing/2014/main" id="{00000000-0008-0000-1600-00000E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31" name="Text Box 3">
          <a:extLst>
            <a:ext uri="{FF2B5EF4-FFF2-40B4-BE49-F238E27FC236}">
              <a16:creationId xmlns:a16="http://schemas.microsoft.com/office/drawing/2014/main" id="{00000000-0008-0000-1600-00000F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32" name="Text Box 5">
          <a:extLst>
            <a:ext uri="{FF2B5EF4-FFF2-40B4-BE49-F238E27FC236}">
              <a16:creationId xmlns:a16="http://schemas.microsoft.com/office/drawing/2014/main" id="{00000000-0008-0000-1600-000010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33" name="Text Box 7">
          <a:extLst>
            <a:ext uri="{FF2B5EF4-FFF2-40B4-BE49-F238E27FC236}">
              <a16:creationId xmlns:a16="http://schemas.microsoft.com/office/drawing/2014/main" id="{00000000-0008-0000-1600-000011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34" name="Text Box 9">
          <a:extLst>
            <a:ext uri="{FF2B5EF4-FFF2-40B4-BE49-F238E27FC236}">
              <a16:creationId xmlns:a16="http://schemas.microsoft.com/office/drawing/2014/main" id="{00000000-0008-0000-1600-000012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35" name="Text Box 11">
          <a:extLst>
            <a:ext uri="{FF2B5EF4-FFF2-40B4-BE49-F238E27FC236}">
              <a16:creationId xmlns:a16="http://schemas.microsoft.com/office/drawing/2014/main" id="{00000000-0008-0000-1600-000013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36" name="Text Box 13">
          <a:extLst>
            <a:ext uri="{FF2B5EF4-FFF2-40B4-BE49-F238E27FC236}">
              <a16:creationId xmlns:a16="http://schemas.microsoft.com/office/drawing/2014/main" id="{00000000-0008-0000-1600-000014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37" name="Text Box 15">
          <a:extLst>
            <a:ext uri="{FF2B5EF4-FFF2-40B4-BE49-F238E27FC236}">
              <a16:creationId xmlns:a16="http://schemas.microsoft.com/office/drawing/2014/main" id="{00000000-0008-0000-1600-000015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38" name="Text Box 17">
          <a:extLst>
            <a:ext uri="{FF2B5EF4-FFF2-40B4-BE49-F238E27FC236}">
              <a16:creationId xmlns:a16="http://schemas.microsoft.com/office/drawing/2014/main" id="{00000000-0008-0000-1600-000016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39" name="Text Box 19">
          <a:extLst>
            <a:ext uri="{FF2B5EF4-FFF2-40B4-BE49-F238E27FC236}">
              <a16:creationId xmlns:a16="http://schemas.microsoft.com/office/drawing/2014/main" id="{00000000-0008-0000-1600-000017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40" name="Text Box 21">
          <a:extLst>
            <a:ext uri="{FF2B5EF4-FFF2-40B4-BE49-F238E27FC236}">
              <a16:creationId xmlns:a16="http://schemas.microsoft.com/office/drawing/2014/main" id="{00000000-0008-0000-1600-000018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41" name="Text Box 23">
          <a:extLst>
            <a:ext uri="{FF2B5EF4-FFF2-40B4-BE49-F238E27FC236}">
              <a16:creationId xmlns:a16="http://schemas.microsoft.com/office/drawing/2014/main" id="{00000000-0008-0000-1600-000019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42" name="Text Box 1">
          <a:extLst>
            <a:ext uri="{FF2B5EF4-FFF2-40B4-BE49-F238E27FC236}">
              <a16:creationId xmlns:a16="http://schemas.microsoft.com/office/drawing/2014/main" id="{00000000-0008-0000-1600-00001A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43" name="Text Box 3">
          <a:extLst>
            <a:ext uri="{FF2B5EF4-FFF2-40B4-BE49-F238E27FC236}">
              <a16:creationId xmlns:a16="http://schemas.microsoft.com/office/drawing/2014/main" id="{00000000-0008-0000-1600-00001B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44" name="Text Box 5">
          <a:extLst>
            <a:ext uri="{FF2B5EF4-FFF2-40B4-BE49-F238E27FC236}">
              <a16:creationId xmlns:a16="http://schemas.microsoft.com/office/drawing/2014/main" id="{00000000-0008-0000-1600-00001C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45" name="Text Box 7">
          <a:extLst>
            <a:ext uri="{FF2B5EF4-FFF2-40B4-BE49-F238E27FC236}">
              <a16:creationId xmlns:a16="http://schemas.microsoft.com/office/drawing/2014/main" id="{00000000-0008-0000-1600-00001D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46" name="Text Box 9">
          <a:extLst>
            <a:ext uri="{FF2B5EF4-FFF2-40B4-BE49-F238E27FC236}">
              <a16:creationId xmlns:a16="http://schemas.microsoft.com/office/drawing/2014/main" id="{00000000-0008-0000-1600-00001E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47" name="Text Box 11">
          <a:extLst>
            <a:ext uri="{FF2B5EF4-FFF2-40B4-BE49-F238E27FC236}">
              <a16:creationId xmlns:a16="http://schemas.microsoft.com/office/drawing/2014/main" id="{00000000-0008-0000-1600-00001F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48" name="Text Box 13">
          <a:extLst>
            <a:ext uri="{FF2B5EF4-FFF2-40B4-BE49-F238E27FC236}">
              <a16:creationId xmlns:a16="http://schemas.microsoft.com/office/drawing/2014/main" id="{00000000-0008-0000-1600-000020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49" name="Text Box 15">
          <a:extLst>
            <a:ext uri="{FF2B5EF4-FFF2-40B4-BE49-F238E27FC236}">
              <a16:creationId xmlns:a16="http://schemas.microsoft.com/office/drawing/2014/main" id="{00000000-0008-0000-1600-000021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50" name="Text Box 17">
          <a:extLst>
            <a:ext uri="{FF2B5EF4-FFF2-40B4-BE49-F238E27FC236}">
              <a16:creationId xmlns:a16="http://schemas.microsoft.com/office/drawing/2014/main" id="{00000000-0008-0000-1600-000022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51" name="Text Box 19">
          <a:extLst>
            <a:ext uri="{FF2B5EF4-FFF2-40B4-BE49-F238E27FC236}">
              <a16:creationId xmlns:a16="http://schemas.microsoft.com/office/drawing/2014/main" id="{00000000-0008-0000-1600-000023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52" name="Text Box 21">
          <a:extLst>
            <a:ext uri="{FF2B5EF4-FFF2-40B4-BE49-F238E27FC236}">
              <a16:creationId xmlns:a16="http://schemas.microsoft.com/office/drawing/2014/main" id="{00000000-0008-0000-1600-000024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53" name="Text Box 23">
          <a:extLst>
            <a:ext uri="{FF2B5EF4-FFF2-40B4-BE49-F238E27FC236}">
              <a16:creationId xmlns:a16="http://schemas.microsoft.com/office/drawing/2014/main" id="{00000000-0008-0000-1600-000025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54" name="Text Box 1">
          <a:extLst>
            <a:ext uri="{FF2B5EF4-FFF2-40B4-BE49-F238E27FC236}">
              <a16:creationId xmlns:a16="http://schemas.microsoft.com/office/drawing/2014/main" id="{00000000-0008-0000-1600-000026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55" name="Text Box 3">
          <a:extLst>
            <a:ext uri="{FF2B5EF4-FFF2-40B4-BE49-F238E27FC236}">
              <a16:creationId xmlns:a16="http://schemas.microsoft.com/office/drawing/2014/main" id="{00000000-0008-0000-1600-000027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56" name="Text Box 5">
          <a:extLst>
            <a:ext uri="{FF2B5EF4-FFF2-40B4-BE49-F238E27FC236}">
              <a16:creationId xmlns:a16="http://schemas.microsoft.com/office/drawing/2014/main" id="{00000000-0008-0000-1600-000028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57" name="Text Box 7">
          <a:extLst>
            <a:ext uri="{FF2B5EF4-FFF2-40B4-BE49-F238E27FC236}">
              <a16:creationId xmlns:a16="http://schemas.microsoft.com/office/drawing/2014/main" id="{00000000-0008-0000-1600-000029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58" name="Text Box 9">
          <a:extLst>
            <a:ext uri="{FF2B5EF4-FFF2-40B4-BE49-F238E27FC236}">
              <a16:creationId xmlns:a16="http://schemas.microsoft.com/office/drawing/2014/main" id="{00000000-0008-0000-1600-00002A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59" name="Text Box 11">
          <a:extLst>
            <a:ext uri="{FF2B5EF4-FFF2-40B4-BE49-F238E27FC236}">
              <a16:creationId xmlns:a16="http://schemas.microsoft.com/office/drawing/2014/main" id="{00000000-0008-0000-1600-00002B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60" name="Text Box 13">
          <a:extLst>
            <a:ext uri="{FF2B5EF4-FFF2-40B4-BE49-F238E27FC236}">
              <a16:creationId xmlns:a16="http://schemas.microsoft.com/office/drawing/2014/main" id="{00000000-0008-0000-1600-00002C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61" name="Text Box 15">
          <a:extLst>
            <a:ext uri="{FF2B5EF4-FFF2-40B4-BE49-F238E27FC236}">
              <a16:creationId xmlns:a16="http://schemas.microsoft.com/office/drawing/2014/main" id="{00000000-0008-0000-1600-00002D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62" name="Text Box 17">
          <a:extLst>
            <a:ext uri="{FF2B5EF4-FFF2-40B4-BE49-F238E27FC236}">
              <a16:creationId xmlns:a16="http://schemas.microsoft.com/office/drawing/2014/main" id="{00000000-0008-0000-1600-00002E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63" name="Text Box 19">
          <a:extLst>
            <a:ext uri="{FF2B5EF4-FFF2-40B4-BE49-F238E27FC236}">
              <a16:creationId xmlns:a16="http://schemas.microsoft.com/office/drawing/2014/main" id="{00000000-0008-0000-1600-00002F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64" name="Text Box 21">
          <a:extLst>
            <a:ext uri="{FF2B5EF4-FFF2-40B4-BE49-F238E27FC236}">
              <a16:creationId xmlns:a16="http://schemas.microsoft.com/office/drawing/2014/main" id="{00000000-0008-0000-1600-000030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65" name="Text Box 23">
          <a:extLst>
            <a:ext uri="{FF2B5EF4-FFF2-40B4-BE49-F238E27FC236}">
              <a16:creationId xmlns:a16="http://schemas.microsoft.com/office/drawing/2014/main" id="{00000000-0008-0000-1600-000031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66" name="Text Box 1">
          <a:extLst>
            <a:ext uri="{FF2B5EF4-FFF2-40B4-BE49-F238E27FC236}">
              <a16:creationId xmlns:a16="http://schemas.microsoft.com/office/drawing/2014/main" id="{00000000-0008-0000-1600-000032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67" name="Text Box 3">
          <a:extLst>
            <a:ext uri="{FF2B5EF4-FFF2-40B4-BE49-F238E27FC236}">
              <a16:creationId xmlns:a16="http://schemas.microsoft.com/office/drawing/2014/main" id="{00000000-0008-0000-1600-000033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68" name="Text Box 5">
          <a:extLst>
            <a:ext uri="{FF2B5EF4-FFF2-40B4-BE49-F238E27FC236}">
              <a16:creationId xmlns:a16="http://schemas.microsoft.com/office/drawing/2014/main" id="{00000000-0008-0000-1600-000034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69" name="Text Box 7">
          <a:extLst>
            <a:ext uri="{FF2B5EF4-FFF2-40B4-BE49-F238E27FC236}">
              <a16:creationId xmlns:a16="http://schemas.microsoft.com/office/drawing/2014/main" id="{00000000-0008-0000-1600-000035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70" name="Text Box 9">
          <a:extLst>
            <a:ext uri="{FF2B5EF4-FFF2-40B4-BE49-F238E27FC236}">
              <a16:creationId xmlns:a16="http://schemas.microsoft.com/office/drawing/2014/main" id="{00000000-0008-0000-1600-000036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71" name="Text Box 11">
          <a:extLst>
            <a:ext uri="{FF2B5EF4-FFF2-40B4-BE49-F238E27FC236}">
              <a16:creationId xmlns:a16="http://schemas.microsoft.com/office/drawing/2014/main" id="{00000000-0008-0000-1600-000037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72" name="Text Box 13">
          <a:extLst>
            <a:ext uri="{FF2B5EF4-FFF2-40B4-BE49-F238E27FC236}">
              <a16:creationId xmlns:a16="http://schemas.microsoft.com/office/drawing/2014/main" id="{00000000-0008-0000-1600-000038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73" name="Text Box 15">
          <a:extLst>
            <a:ext uri="{FF2B5EF4-FFF2-40B4-BE49-F238E27FC236}">
              <a16:creationId xmlns:a16="http://schemas.microsoft.com/office/drawing/2014/main" id="{00000000-0008-0000-1600-000039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74" name="Text Box 17">
          <a:extLst>
            <a:ext uri="{FF2B5EF4-FFF2-40B4-BE49-F238E27FC236}">
              <a16:creationId xmlns:a16="http://schemas.microsoft.com/office/drawing/2014/main" id="{00000000-0008-0000-1600-00003A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75" name="Text Box 19">
          <a:extLst>
            <a:ext uri="{FF2B5EF4-FFF2-40B4-BE49-F238E27FC236}">
              <a16:creationId xmlns:a16="http://schemas.microsoft.com/office/drawing/2014/main" id="{00000000-0008-0000-1600-00003B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76" name="Text Box 21">
          <a:extLst>
            <a:ext uri="{FF2B5EF4-FFF2-40B4-BE49-F238E27FC236}">
              <a16:creationId xmlns:a16="http://schemas.microsoft.com/office/drawing/2014/main" id="{00000000-0008-0000-1600-00003C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58820</xdr:rowOff>
    </xdr:to>
    <xdr:sp macro="" textlink="">
      <xdr:nvSpPr>
        <xdr:cNvPr id="2877" name="Text Box 23">
          <a:extLst>
            <a:ext uri="{FF2B5EF4-FFF2-40B4-BE49-F238E27FC236}">
              <a16:creationId xmlns:a16="http://schemas.microsoft.com/office/drawing/2014/main" id="{00000000-0008-0000-1600-00003D0B0000}"/>
            </a:ext>
          </a:extLst>
        </xdr:cNvPr>
        <xdr:cNvSpPr/>
      </xdr:nvSpPr>
      <xdr:spPr>
        <a:xfrm>
          <a:off x="2646720" y="407664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78" name="Text Box 1">
          <a:extLst>
            <a:ext uri="{FF2B5EF4-FFF2-40B4-BE49-F238E27FC236}">
              <a16:creationId xmlns:a16="http://schemas.microsoft.com/office/drawing/2014/main" id="{00000000-0008-0000-1600-00003E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79" name="Text Box 3">
          <a:extLst>
            <a:ext uri="{FF2B5EF4-FFF2-40B4-BE49-F238E27FC236}">
              <a16:creationId xmlns:a16="http://schemas.microsoft.com/office/drawing/2014/main" id="{00000000-0008-0000-1600-00003F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80" name="Text Box 5">
          <a:extLst>
            <a:ext uri="{FF2B5EF4-FFF2-40B4-BE49-F238E27FC236}">
              <a16:creationId xmlns:a16="http://schemas.microsoft.com/office/drawing/2014/main" id="{00000000-0008-0000-1600-000040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81" name="Text Box 7">
          <a:extLst>
            <a:ext uri="{FF2B5EF4-FFF2-40B4-BE49-F238E27FC236}">
              <a16:creationId xmlns:a16="http://schemas.microsoft.com/office/drawing/2014/main" id="{00000000-0008-0000-1600-000041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82" name="Text Box 9">
          <a:extLst>
            <a:ext uri="{FF2B5EF4-FFF2-40B4-BE49-F238E27FC236}">
              <a16:creationId xmlns:a16="http://schemas.microsoft.com/office/drawing/2014/main" id="{00000000-0008-0000-1600-000042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83" name="Text Box 11">
          <a:extLst>
            <a:ext uri="{FF2B5EF4-FFF2-40B4-BE49-F238E27FC236}">
              <a16:creationId xmlns:a16="http://schemas.microsoft.com/office/drawing/2014/main" id="{00000000-0008-0000-1600-000043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84" name="Text Box 13">
          <a:extLst>
            <a:ext uri="{FF2B5EF4-FFF2-40B4-BE49-F238E27FC236}">
              <a16:creationId xmlns:a16="http://schemas.microsoft.com/office/drawing/2014/main" id="{00000000-0008-0000-1600-000044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85" name="Text Box 15">
          <a:extLst>
            <a:ext uri="{FF2B5EF4-FFF2-40B4-BE49-F238E27FC236}">
              <a16:creationId xmlns:a16="http://schemas.microsoft.com/office/drawing/2014/main" id="{00000000-0008-0000-1600-000045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86" name="Text Box 17">
          <a:extLst>
            <a:ext uri="{FF2B5EF4-FFF2-40B4-BE49-F238E27FC236}">
              <a16:creationId xmlns:a16="http://schemas.microsoft.com/office/drawing/2014/main" id="{00000000-0008-0000-1600-000046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87" name="Text Box 19">
          <a:extLst>
            <a:ext uri="{FF2B5EF4-FFF2-40B4-BE49-F238E27FC236}">
              <a16:creationId xmlns:a16="http://schemas.microsoft.com/office/drawing/2014/main" id="{00000000-0008-0000-1600-000047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88" name="Text Box 21">
          <a:extLst>
            <a:ext uri="{FF2B5EF4-FFF2-40B4-BE49-F238E27FC236}">
              <a16:creationId xmlns:a16="http://schemas.microsoft.com/office/drawing/2014/main" id="{00000000-0008-0000-1600-000048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70085</xdr:rowOff>
    </xdr:to>
    <xdr:sp macro="" textlink="">
      <xdr:nvSpPr>
        <xdr:cNvPr id="2889" name="Text Box 23">
          <a:extLst>
            <a:ext uri="{FF2B5EF4-FFF2-40B4-BE49-F238E27FC236}">
              <a16:creationId xmlns:a16="http://schemas.microsoft.com/office/drawing/2014/main" id="{00000000-0008-0000-1600-0000490B0000}"/>
            </a:ext>
          </a:extLst>
        </xdr:cNvPr>
        <xdr:cNvSpPr/>
      </xdr:nvSpPr>
      <xdr:spPr>
        <a:xfrm>
          <a:off x="2646720" y="407664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890" name="Text Box 1">
          <a:extLst>
            <a:ext uri="{FF2B5EF4-FFF2-40B4-BE49-F238E27FC236}">
              <a16:creationId xmlns:a16="http://schemas.microsoft.com/office/drawing/2014/main" id="{00000000-0008-0000-1600-00004A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891" name="Text Box 3">
          <a:extLst>
            <a:ext uri="{FF2B5EF4-FFF2-40B4-BE49-F238E27FC236}">
              <a16:creationId xmlns:a16="http://schemas.microsoft.com/office/drawing/2014/main" id="{00000000-0008-0000-1600-00004B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892" name="Text Box 5">
          <a:extLst>
            <a:ext uri="{FF2B5EF4-FFF2-40B4-BE49-F238E27FC236}">
              <a16:creationId xmlns:a16="http://schemas.microsoft.com/office/drawing/2014/main" id="{00000000-0008-0000-1600-00004C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893" name="Text Box 7">
          <a:extLst>
            <a:ext uri="{FF2B5EF4-FFF2-40B4-BE49-F238E27FC236}">
              <a16:creationId xmlns:a16="http://schemas.microsoft.com/office/drawing/2014/main" id="{00000000-0008-0000-1600-00004D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894" name="Text Box 9">
          <a:extLst>
            <a:ext uri="{FF2B5EF4-FFF2-40B4-BE49-F238E27FC236}">
              <a16:creationId xmlns:a16="http://schemas.microsoft.com/office/drawing/2014/main" id="{00000000-0008-0000-1600-00004E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895" name="Text Box 11">
          <a:extLst>
            <a:ext uri="{FF2B5EF4-FFF2-40B4-BE49-F238E27FC236}">
              <a16:creationId xmlns:a16="http://schemas.microsoft.com/office/drawing/2014/main" id="{00000000-0008-0000-1600-00004F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896" name="Text Box 13">
          <a:extLst>
            <a:ext uri="{FF2B5EF4-FFF2-40B4-BE49-F238E27FC236}">
              <a16:creationId xmlns:a16="http://schemas.microsoft.com/office/drawing/2014/main" id="{00000000-0008-0000-1600-000050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897" name="Text Box 15">
          <a:extLst>
            <a:ext uri="{FF2B5EF4-FFF2-40B4-BE49-F238E27FC236}">
              <a16:creationId xmlns:a16="http://schemas.microsoft.com/office/drawing/2014/main" id="{00000000-0008-0000-1600-000051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898" name="Text Box 17">
          <a:extLst>
            <a:ext uri="{FF2B5EF4-FFF2-40B4-BE49-F238E27FC236}">
              <a16:creationId xmlns:a16="http://schemas.microsoft.com/office/drawing/2014/main" id="{00000000-0008-0000-1600-000052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899" name="Text Box 19">
          <a:extLst>
            <a:ext uri="{FF2B5EF4-FFF2-40B4-BE49-F238E27FC236}">
              <a16:creationId xmlns:a16="http://schemas.microsoft.com/office/drawing/2014/main" id="{00000000-0008-0000-1600-000053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900" name="Text Box 21">
          <a:extLst>
            <a:ext uri="{FF2B5EF4-FFF2-40B4-BE49-F238E27FC236}">
              <a16:creationId xmlns:a16="http://schemas.microsoft.com/office/drawing/2014/main" id="{00000000-0008-0000-1600-000054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2901" name="Text Box 23">
          <a:extLst>
            <a:ext uri="{FF2B5EF4-FFF2-40B4-BE49-F238E27FC236}">
              <a16:creationId xmlns:a16="http://schemas.microsoft.com/office/drawing/2014/main" id="{00000000-0008-0000-1600-0000550B0000}"/>
            </a:ext>
          </a:extLst>
        </xdr:cNvPr>
        <xdr:cNvSpPr/>
      </xdr:nvSpPr>
      <xdr:spPr>
        <a:xfrm>
          <a:off x="261828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902" name="Text Box 1">
          <a:extLst>
            <a:ext uri="{FF2B5EF4-FFF2-40B4-BE49-F238E27FC236}">
              <a16:creationId xmlns:a16="http://schemas.microsoft.com/office/drawing/2014/main" id="{00000000-0008-0000-1600-000056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903" name="Text Box 3">
          <a:extLst>
            <a:ext uri="{FF2B5EF4-FFF2-40B4-BE49-F238E27FC236}">
              <a16:creationId xmlns:a16="http://schemas.microsoft.com/office/drawing/2014/main" id="{00000000-0008-0000-1600-000057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904" name="Text Box 5">
          <a:extLst>
            <a:ext uri="{FF2B5EF4-FFF2-40B4-BE49-F238E27FC236}">
              <a16:creationId xmlns:a16="http://schemas.microsoft.com/office/drawing/2014/main" id="{00000000-0008-0000-1600-000058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905" name="Text Box 7">
          <a:extLst>
            <a:ext uri="{FF2B5EF4-FFF2-40B4-BE49-F238E27FC236}">
              <a16:creationId xmlns:a16="http://schemas.microsoft.com/office/drawing/2014/main" id="{00000000-0008-0000-1600-000059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906" name="Text Box 9">
          <a:extLst>
            <a:ext uri="{FF2B5EF4-FFF2-40B4-BE49-F238E27FC236}">
              <a16:creationId xmlns:a16="http://schemas.microsoft.com/office/drawing/2014/main" id="{00000000-0008-0000-1600-00005A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907" name="Text Box 11">
          <a:extLst>
            <a:ext uri="{FF2B5EF4-FFF2-40B4-BE49-F238E27FC236}">
              <a16:creationId xmlns:a16="http://schemas.microsoft.com/office/drawing/2014/main" id="{00000000-0008-0000-1600-00005B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908" name="Text Box 13">
          <a:extLst>
            <a:ext uri="{FF2B5EF4-FFF2-40B4-BE49-F238E27FC236}">
              <a16:creationId xmlns:a16="http://schemas.microsoft.com/office/drawing/2014/main" id="{00000000-0008-0000-1600-00005C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909" name="Text Box 15">
          <a:extLst>
            <a:ext uri="{FF2B5EF4-FFF2-40B4-BE49-F238E27FC236}">
              <a16:creationId xmlns:a16="http://schemas.microsoft.com/office/drawing/2014/main" id="{00000000-0008-0000-1600-00005D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910" name="Text Box 17">
          <a:extLst>
            <a:ext uri="{FF2B5EF4-FFF2-40B4-BE49-F238E27FC236}">
              <a16:creationId xmlns:a16="http://schemas.microsoft.com/office/drawing/2014/main" id="{00000000-0008-0000-1600-00005E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911" name="Text Box 19">
          <a:extLst>
            <a:ext uri="{FF2B5EF4-FFF2-40B4-BE49-F238E27FC236}">
              <a16:creationId xmlns:a16="http://schemas.microsoft.com/office/drawing/2014/main" id="{00000000-0008-0000-1600-00005F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2912" name="Text Box 21">
          <a:extLst>
            <a:ext uri="{FF2B5EF4-FFF2-40B4-BE49-F238E27FC236}">
              <a16:creationId xmlns:a16="http://schemas.microsoft.com/office/drawing/2014/main" id="{00000000-0008-0000-1600-000060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2913" name="Text Box 23">
          <a:extLst>
            <a:ext uri="{FF2B5EF4-FFF2-40B4-BE49-F238E27FC236}">
              <a16:creationId xmlns:a16="http://schemas.microsoft.com/office/drawing/2014/main" id="{00000000-0008-0000-1600-0000610B0000}"/>
            </a:ext>
          </a:extLst>
        </xdr:cNvPr>
        <xdr:cNvSpPr/>
      </xdr:nvSpPr>
      <xdr:spPr>
        <a:xfrm>
          <a:off x="261828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2914" name="Text Box 23">
          <a:extLst>
            <a:ext uri="{FF2B5EF4-FFF2-40B4-BE49-F238E27FC236}">
              <a16:creationId xmlns:a16="http://schemas.microsoft.com/office/drawing/2014/main" id="{00000000-0008-0000-1600-0000620B0000}"/>
            </a:ext>
          </a:extLst>
        </xdr:cNvPr>
        <xdr:cNvSpPr/>
      </xdr:nvSpPr>
      <xdr:spPr>
        <a:xfrm>
          <a:off x="261828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2915" name="Text Box 23">
          <a:extLst>
            <a:ext uri="{FF2B5EF4-FFF2-40B4-BE49-F238E27FC236}">
              <a16:creationId xmlns:a16="http://schemas.microsoft.com/office/drawing/2014/main" id="{00000000-0008-0000-1600-0000630B0000}"/>
            </a:ext>
          </a:extLst>
        </xdr:cNvPr>
        <xdr:cNvSpPr/>
      </xdr:nvSpPr>
      <xdr:spPr>
        <a:xfrm>
          <a:off x="261828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2916" name="Text Box 23">
          <a:extLst>
            <a:ext uri="{FF2B5EF4-FFF2-40B4-BE49-F238E27FC236}">
              <a16:creationId xmlns:a16="http://schemas.microsoft.com/office/drawing/2014/main" id="{00000000-0008-0000-1600-0000640B0000}"/>
            </a:ext>
          </a:extLst>
        </xdr:cNvPr>
        <xdr:cNvSpPr/>
      </xdr:nvSpPr>
      <xdr:spPr>
        <a:xfrm>
          <a:off x="261828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2917" name="Text Box 23">
          <a:extLst>
            <a:ext uri="{FF2B5EF4-FFF2-40B4-BE49-F238E27FC236}">
              <a16:creationId xmlns:a16="http://schemas.microsoft.com/office/drawing/2014/main" id="{00000000-0008-0000-1600-0000650B0000}"/>
            </a:ext>
          </a:extLst>
        </xdr:cNvPr>
        <xdr:cNvSpPr/>
      </xdr:nvSpPr>
      <xdr:spPr>
        <a:xfrm>
          <a:off x="261828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21</xdr:row>
      <xdr:rowOff>82440</xdr:rowOff>
    </xdr:from>
    <xdr:to>
      <xdr:col>9</xdr:col>
      <xdr:colOff>46800</xdr:colOff>
      <xdr:row>21</xdr:row>
      <xdr:rowOff>119880</xdr:rowOff>
    </xdr:to>
    <xdr:sp macro="" textlink="">
      <xdr:nvSpPr>
        <xdr:cNvPr id="2918" name="Text Box 1">
          <a:extLst>
            <a:ext uri="{FF2B5EF4-FFF2-40B4-BE49-F238E27FC236}">
              <a16:creationId xmlns:a16="http://schemas.microsoft.com/office/drawing/2014/main" id="{00000000-0008-0000-1600-0000660B0000}"/>
            </a:ext>
          </a:extLst>
        </xdr:cNvPr>
        <xdr:cNvSpPr/>
      </xdr:nvSpPr>
      <xdr:spPr>
        <a:xfrm>
          <a:off x="2646720" y="3409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21</xdr:row>
      <xdr:rowOff>82440</xdr:rowOff>
    </xdr:from>
    <xdr:to>
      <xdr:col>15</xdr:col>
      <xdr:colOff>389880</xdr:colOff>
      <xdr:row>21</xdr:row>
      <xdr:rowOff>119880</xdr:rowOff>
    </xdr:to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00000000-0008-0000-1600-0000670B0000}"/>
            </a:ext>
          </a:extLst>
        </xdr:cNvPr>
        <xdr:cNvSpPr/>
      </xdr:nvSpPr>
      <xdr:spPr>
        <a:xfrm>
          <a:off x="4843800" y="3409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21</xdr:row>
      <xdr:rowOff>82440</xdr:rowOff>
    </xdr:from>
    <xdr:to>
      <xdr:col>9</xdr:col>
      <xdr:colOff>46800</xdr:colOff>
      <xdr:row>21</xdr:row>
      <xdr:rowOff>119880</xdr:rowOff>
    </xdr:to>
    <xdr:sp macro="" textlink="">
      <xdr:nvSpPr>
        <xdr:cNvPr id="2920" name="Text Box 3">
          <a:extLst>
            <a:ext uri="{FF2B5EF4-FFF2-40B4-BE49-F238E27FC236}">
              <a16:creationId xmlns:a16="http://schemas.microsoft.com/office/drawing/2014/main" id="{00000000-0008-0000-1600-0000680B0000}"/>
            </a:ext>
          </a:extLst>
        </xdr:cNvPr>
        <xdr:cNvSpPr/>
      </xdr:nvSpPr>
      <xdr:spPr>
        <a:xfrm>
          <a:off x="2646720" y="3409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21</xdr:row>
      <xdr:rowOff>82440</xdr:rowOff>
    </xdr:from>
    <xdr:to>
      <xdr:col>15</xdr:col>
      <xdr:colOff>389880</xdr:colOff>
      <xdr:row>21</xdr:row>
      <xdr:rowOff>119880</xdr:rowOff>
    </xdr:to>
    <xdr:sp macro="" textlink="">
      <xdr:nvSpPr>
        <xdr:cNvPr id="2921" name="Text Box 4">
          <a:extLst>
            <a:ext uri="{FF2B5EF4-FFF2-40B4-BE49-F238E27FC236}">
              <a16:creationId xmlns:a16="http://schemas.microsoft.com/office/drawing/2014/main" id="{00000000-0008-0000-1600-0000690B0000}"/>
            </a:ext>
          </a:extLst>
        </xdr:cNvPr>
        <xdr:cNvSpPr/>
      </xdr:nvSpPr>
      <xdr:spPr>
        <a:xfrm>
          <a:off x="4843800" y="3409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21</xdr:row>
      <xdr:rowOff>82440</xdr:rowOff>
    </xdr:from>
    <xdr:to>
      <xdr:col>9</xdr:col>
      <xdr:colOff>46800</xdr:colOff>
      <xdr:row>21</xdr:row>
      <xdr:rowOff>119880</xdr:rowOff>
    </xdr:to>
    <xdr:sp macro="" textlink="">
      <xdr:nvSpPr>
        <xdr:cNvPr id="2922" name="Text Box 5">
          <a:extLst>
            <a:ext uri="{FF2B5EF4-FFF2-40B4-BE49-F238E27FC236}">
              <a16:creationId xmlns:a16="http://schemas.microsoft.com/office/drawing/2014/main" id="{00000000-0008-0000-1600-00006A0B0000}"/>
            </a:ext>
          </a:extLst>
        </xdr:cNvPr>
        <xdr:cNvSpPr/>
      </xdr:nvSpPr>
      <xdr:spPr>
        <a:xfrm>
          <a:off x="2646720" y="3409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21</xdr:row>
      <xdr:rowOff>82440</xdr:rowOff>
    </xdr:from>
    <xdr:to>
      <xdr:col>15</xdr:col>
      <xdr:colOff>389880</xdr:colOff>
      <xdr:row>21</xdr:row>
      <xdr:rowOff>119880</xdr:rowOff>
    </xdr:to>
    <xdr:sp macro="" textlink="">
      <xdr:nvSpPr>
        <xdr:cNvPr id="2923" name="Text Box 6">
          <a:extLst>
            <a:ext uri="{FF2B5EF4-FFF2-40B4-BE49-F238E27FC236}">
              <a16:creationId xmlns:a16="http://schemas.microsoft.com/office/drawing/2014/main" id="{00000000-0008-0000-1600-00006B0B0000}"/>
            </a:ext>
          </a:extLst>
        </xdr:cNvPr>
        <xdr:cNvSpPr/>
      </xdr:nvSpPr>
      <xdr:spPr>
        <a:xfrm>
          <a:off x="4843800" y="3409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21</xdr:row>
      <xdr:rowOff>82440</xdr:rowOff>
    </xdr:from>
    <xdr:to>
      <xdr:col>9</xdr:col>
      <xdr:colOff>46800</xdr:colOff>
      <xdr:row>21</xdr:row>
      <xdr:rowOff>119880</xdr:rowOff>
    </xdr:to>
    <xdr:sp macro="" textlink="">
      <xdr:nvSpPr>
        <xdr:cNvPr id="2924" name="Text Box 7">
          <a:extLst>
            <a:ext uri="{FF2B5EF4-FFF2-40B4-BE49-F238E27FC236}">
              <a16:creationId xmlns:a16="http://schemas.microsoft.com/office/drawing/2014/main" id="{00000000-0008-0000-1600-00006C0B0000}"/>
            </a:ext>
          </a:extLst>
        </xdr:cNvPr>
        <xdr:cNvSpPr/>
      </xdr:nvSpPr>
      <xdr:spPr>
        <a:xfrm>
          <a:off x="2646720" y="3409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21</xdr:row>
      <xdr:rowOff>82440</xdr:rowOff>
    </xdr:from>
    <xdr:to>
      <xdr:col>15</xdr:col>
      <xdr:colOff>389880</xdr:colOff>
      <xdr:row>21</xdr:row>
      <xdr:rowOff>119880</xdr:rowOff>
    </xdr:to>
    <xdr:sp macro="" textlink="">
      <xdr:nvSpPr>
        <xdr:cNvPr id="2925" name="Text Box 8">
          <a:extLst>
            <a:ext uri="{FF2B5EF4-FFF2-40B4-BE49-F238E27FC236}">
              <a16:creationId xmlns:a16="http://schemas.microsoft.com/office/drawing/2014/main" id="{00000000-0008-0000-1600-00006D0B0000}"/>
            </a:ext>
          </a:extLst>
        </xdr:cNvPr>
        <xdr:cNvSpPr/>
      </xdr:nvSpPr>
      <xdr:spPr>
        <a:xfrm>
          <a:off x="4843800" y="3409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22</xdr:row>
      <xdr:rowOff>82440</xdr:rowOff>
    </xdr:from>
    <xdr:to>
      <xdr:col>9</xdr:col>
      <xdr:colOff>46800</xdr:colOff>
      <xdr:row>22</xdr:row>
      <xdr:rowOff>119880</xdr:rowOff>
    </xdr:to>
    <xdr:sp macro="" textlink="">
      <xdr:nvSpPr>
        <xdr:cNvPr id="2926" name="Text Box 1">
          <a:extLst>
            <a:ext uri="{FF2B5EF4-FFF2-40B4-BE49-F238E27FC236}">
              <a16:creationId xmlns:a16="http://schemas.microsoft.com/office/drawing/2014/main" id="{00000000-0008-0000-1600-00006E0B0000}"/>
            </a:ext>
          </a:extLst>
        </xdr:cNvPr>
        <xdr:cNvSpPr/>
      </xdr:nvSpPr>
      <xdr:spPr>
        <a:xfrm>
          <a:off x="2646720" y="3571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22</xdr:row>
      <xdr:rowOff>82440</xdr:rowOff>
    </xdr:from>
    <xdr:to>
      <xdr:col>15</xdr:col>
      <xdr:colOff>389880</xdr:colOff>
      <xdr:row>22</xdr:row>
      <xdr:rowOff>119880</xdr:rowOff>
    </xdr:to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00000000-0008-0000-1600-00006F0B0000}"/>
            </a:ext>
          </a:extLst>
        </xdr:cNvPr>
        <xdr:cNvSpPr/>
      </xdr:nvSpPr>
      <xdr:spPr>
        <a:xfrm>
          <a:off x="4843800" y="3571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22</xdr:row>
      <xdr:rowOff>82440</xdr:rowOff>
    </xdr:from>
    <xdr:to>
      <xdr:col>9</xdr:col>
      <xdr:colOff>46800</xdr:colOff>
      <xdr:row>22</xdr:row>
      <xdr:rowOff>119880</xdr:rowOff>
    </xdr:to>
    <xdr:sp macro="" textlink="">
      <xdr:nvSpPr>
        <xdr:cNvPr id="2928" name="Text Box 3">
          <a:extLst>
            <a:ext uri="{FF2B5EF4-FFF2-40B4-BE49-F238E27FC236}">
              <a16:creationId xmlns:a16="http://schemas.microsoft.com/office/drawing/2014/main" id="{00000000-0008-0000-1600-0000700B0000}"/>
            </a:ext>
          </a:extLst>
        </xdr:cNvPr>
        <xdr:cNvSpPr/>
      </xdr:nvSpPr>
      <xdr:spPr>
        <a:xfrm>
          <a:off x="2646720" y="3571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22</xdr:row>
      <xdr:rowOff>82440</xdr:rowOff>
    </xdr:from>
    <xdr:to>
      <xdr:col>15</xdr:col>
      <xdr:colOff>389880</xdr:colOff>
      <xdr:row>22</xdr:row>
      <xdr:rowOff>119880</xdr:rowOff>
    </xdr:to>
    <xdr:sp macro="" textlink="">
      <xdr:nvSpPr>
        <xdr:cNvPr id="2929" name="Text Box 4">
          <a:extLst>
            <a:ext uri="{FF2B5EF4-FFF2-40B4-BE49-F238E27FC236}">
              <a16:creationId xmlns:a16="http://schemas.microsoft.com/office/drawing/2014/main" id="{00000000-0008-0000-1600-0000710B0000}"/>
            </a:ext>
          </a:extLst>
        </xdr:cNvPr>
        <xdr:cNvSpPr/>
      </xdr:nvSpPr>
      <xdr:spPr>
        <a:xfrm>
          <a:off x="4843800" y="3571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22</xdr:row>
      <xdr:rowOff>82440</xdr:rowOff>
    </xdr:from>
    <xdr:to>
      <xdr:col>9</xdr:col>
      <xdr:colOff>46800</xdr:colOff>
      <xdr:row>22</xdr:row>
      <xdr:rowOff>119880</xdr:rowOff>
    </xdr:to>
    <xdr:sp macro="" textlink="">
      <xdr:nvSpPr>
        <xdr:cNvPr id="2930" name="Text Box 5">
          <a:extLst>
            <a:ext uri="{FF2B5EF4-FFF2-40B4-BE49-F238E27FC236}">
              <a16:creationId xmlns:a16="http://schemas.microsoft.com/office/drawing/2014/main" id="{00000000-0008-0000-1600-0000720B0000}"/>
            </a:ext>
          </a:extLst>
        </xdr:cNvPr>
        <xdr:cNvSpPr/>
      </xdr:nvSpPr>
      <xdr:spPr>
        <a:xfrm>
          <a:off x="2646720" y="3571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22</xdr:row>
      <xdr:rowOff>82440</xdr:rowOff>
    </xdr:from>
    <xdr:to>
      <xdr:col>15</xdr:col>
      <xdr:colOff>389880</xdr:colOff>
      <xdr:row>22</xdr:row>
      <xdr:rowOff>119880</xdr:rowOff>
    </xdr:to>
    <xdr:sp macro="" textlink="">
      <xdr:nvSpPr>
        <xdr:cNvPr id="2931" name="Text Box 6">
          <a:extLst>
            <a:ext uri="{FF2B5EF4-FFF2-40B4-BE49-F238E27FC236}">
              <a16:creationId xmlns:a16="http://schemas.microsoft.com/office/drawing/2014/main" id="{00000000-0008-0000-1600-0000730B0000}"/>
            </a:ext>
          </a:extLst>
        </xdr:cNvPr>
        <xdr:cNvSpPr/>
      </xdr:nvSpPr>
      <xdr:spPr>
        <a:xfrm>
          <a:off x="4843800" y="3571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22</xdr:row>
      <xdr:rowOff>82440</xdr:rowOff>
    </xdr:from>
    <xdr:to>
      <xdr:col>9</xdr:col>
      <xdr:colOff>46800</xdr:colOff>
      <xdr:row>22</xdr:row>
      <xdr:rowOff>119880</xdr:rowOff>
    </xdr:to>
    <xdr:sp macro="" textlink="">
      <xdr:nvSpPr>
        <xdr:cNvPr id="2932" name="Text Box 7">
          <a:extLst>
            <a:ext uri="{FF2B5EF4-FFF2-40B4-BE49-F238E27FC236}">
              <a16:creationId xmlns:a16="http://schemas.microsoft.com/office/drawing/2014/main" id="{00000000-0008-0000-1600-0000740B0000}"/>
            </a:ext>
          </a:extLst>
        </xdr:cNvPr>
        <xdr:cNvSpPr/>
      </xdr:nvSpPr>
      <xdr:spPr>
        <a:xfrm>
          <a:off x="2646720" y="3571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22</xdr:row>
      <xdr:rowOff>82440</xdr:rowOff>
    </xdr:from>
    <xdr:to>
      <xdr:col>15</xdr:col>
      <xdr:colOff>389880</xdr:colOff>
      <xdr:row>22</xdr:row>
      <xdr:rowOff>119880</xdr:rowOff>
    </xdr:to>
    <xdr:sp macro="" textlink="">
      <xdr:nvSpPr>
        <xdr:cNvPr id="2933" name="Text Box 8">
          <a:extLst>
            <a:ext uri="{FF2B5EF4-FFF2-40B4-BE49-F238E27FC236}">
              <a16:creationId xmlns:a16="http://schemas.microsoft.com/office/drawing/2014/main" id="{00000000-0008-0000-1600-0000750B0000}"/>
            </a:ext>
          </a:extLst>
        </xdr:cNvPr>
        <xdr:cNvSpPr/>
      </xdr:nvSpPr>
      <xdr:spPr>
        <a:xfrm>
          <a:off x="4843800" y="3571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83975</xdr:rowOff>
    </xdr:to>
    <xdr:sp macro="" textlink="">
      <xdr:nvSpPr>
        <xdr:cNvPr id="2958" name="Text Box 23">
          <a:extLst>
            <a:ext uri="{FF2B5EF4-FFF2-40B4-BE49-F238E27FC236}">
              <a16:creationId xmlns:a16="http://schemas.microsoft.com/office/drawing/2014/main" id="{00000000-0008-0000-1600-00008E0B0000}"/>
            </a:ext>
          </a:extLst>
        </xdr:cNvPr>
        <xdr:cNvSpPr/>
      </xdr:nvSpPr>
      <xdr:spPr>
        <a:xfrm>
          <a:off x="261828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83975</xdr:rowOff>
    </xdr:to>
    <xdr:sp macro="" textlink="">
      <xdr:nvSpPr>
        <xdr:cNvPr id="2959" name="Text Box 23">
          <a:extLst>
            <a:ext uri="{FF2B5EF4-FFF2-40B4-BE49-F238E27FC236}">
              <a16:creationId xmlns:a16="http://schemas.microsoft.com/office/drawing/2014/main" id="{00000000-0008-0000-1600-00008F0B0000}"/>
            </a:ext>
          </a:extLst>
        </xdr:cNvPr>
        <xdr:cNvSpPr/>
      </xdr:nvSpPr>
      <xdr:spPr>
        <a:xfrm>
          <a:off x="261828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2980" name="Text Box 1">
          <a:extLst>
            <a:ext uri="{FF2B5EF4-FFF2-40B4-BE49-F238E27FC236}">
              <a16:creationId xmlns:a16="http://schemas.microsoft.com/office/drawing/2014/main" id="{00000000-0008-0000-1600-0000A40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2981" name="Text Box 3">
          <a:extLst>
            <a:ext uri="{FF2B5EF4-FFF2-40B4-BE49-F238E27FC236}">
              <a16:creationId xmlns:a16="http://schemas.microsoft.com/office/drawing/2014/main" id="{00000000-0008-0000-1600-0000A50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2982" name="Text Box 5">
          <a:extLst>
            <a:ext uri="{FF2B5EF4-FFF2-40B4-BE49-F238E27FC236}">
              <a16:creationId xmlns:a16="http://schemas.microsoft.com/office/drawing/2014/main" id="{00000000-0008-0000-1600-0000A60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2983" name="Text Box 7">
          <a:extLst>
            <a:ext uri="{FF2B5EF4-FFF2-40B4-BE49-F238E27FC236}">
              <a16:creationId xmlns:a16="http://schemas.microsoft.com/office/drawing/2014/main" id="{00000000-0008-0000-1600-0000A70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15</xdr:row>
      <xdr:rowOff>73080</xdr:rowOff>
    </xdr:from>
    <xdr:to>
      <xdr:col>9</xdr:col>
      <xdr:colOff>21750</xdr:colOff>
      <xdr:row>16</xdr:row>
      <xdr:rowOff>159945</xdr:rowOff>
    </xdr:to>
    <xdr:sp macro="" textlink="">
      <xdr:nvSpPr>
        <xdr:cNvPr id="2984" name="Text Box 1">
          <a:extLst>
            <a:ext uri="{FF2B5EF4-FFF2-40B4-BE49-F238E27FC236}">
              <a16:creationId xmlns:a16="http://schemas.microsoft.com/office/drawing/2014/main" id="{00000000-0008-0000-1600-0000A80B0000}"/>
            </a:ext>
          </a:extLst>
        </xdr:cNvPr>
        <xdr:cNvSpPr/>
      </xdr:nvSpPr>
      <xdr:spPr>
        <a:xfrm>
          <a:off x="2646720" y="242892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15</xdr:row>
      <xdr:rowOff>73080</xdr:rowOff>
    </xdr:from>
    <xdr:to>
      <xdr:col>9</xdr:col>
      <xdr:colOff>21750</xdr:colOff>
      <xdr:row>16</xdr:row>
      <xdr:rowOff>159945</xdr:rowOff>
    </xdr:to>
    <xdr:sp macro="" textlink="">
      <xdr:nvSpPr>
        <xdr:cNvPr id="2985" name="Text Box 3">
          <a:extLst>
            <a:ext uri="{FF2B5EF4-FFF2-40B4-BE49-F238E27FC236}">
              <a16:creationId xmlns:a16="http://schemas.microsoft.com/office/drawing/2014/main" id="{00000000-0008-0000-1600-0000A90B0000}"/>
            </a:ext>
          </a:extLst>
        </xdr:cNvPr>
        <xdr:cNvSpPr/>
      </xdr:nvSpPr>
      <xdr:spPr>
        <a:xfrm>
          <a:off x="2646720" y="242892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15</xdr:row>
      <xdr:rowOff>73080</xdr:rowOff>
    </xdr:from>
    <xdr:to>
      <xdr:col>9</xdr:col>
      <xdr:colOff>21750</xdr:colOff>
      <xdr:row>16</xdr:row>
      <xdr:rowOff>159945</xdr:rowOff>
    </xdr:to>
    <xdr:sp macro="" textlink="">
      <xdr:nvSpPr>
        <xdr:cNvPr id="2986" name="Text Box 5">
          <a:extLst>
            <a:ext uri="{FF2B5EF4-FFF2-40B4-BE49-F238E27FC236}">
              <a16:creationId xmlns:a16="http://schemas.microsoft.com/office/drawing/2014/main" id="{00000000-0008-0000-1600-0000AA0B0000}"/>
            </a:ext>
          </a:extLst>
        </xdr:cNvPr>
        <xdr:cNvSpPr/>
      </xdr:nvSpPr>
      <xdr:spPr>
        <a:xfrm>
          <a:off x="2646720" y="242892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15</xdr:row>
      <xdr:rowOff>73080</xdr:rowOff>
    </xdr:from>
    <xdr:to>
      <xdr:col>9</xdr:col>
      <xdr:colOff>21750</xdr:colOff>
      <xdr:row>16</xdr:row>
      <xdr:rowOff>159945</xdr:rowOff>
    </xdr:to>
    <xdr:sp macro="" textlink="">
      <xdr:nvSpPr>
        <xdr:cNvPr id="2987" name="Text Box 7">
          <a:extLst>
            <a:ext uri="{FF2B5EF4-FFF2-40B4-BE49-F238E27FC236}">
              <a16:creationId xmlns:a16="http://schemas.microsoft.com/office/drawing/2014/main" id="{00000000-0008-0000-1600-0000AB0B0000}"/>
            </a:ext>
          </a:extLst>
        </xdr:cNvPr>
        <xdr:cNvSpPr/>
      </xdr:nvSpPr>
      <xdr:spPr>
        <a:xfrm>
          <a:off x="2646720" y="242892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15</xdr:row>
      <xdr:rowOff>73080</xdr:rowOff>
    </xdr:from>
    <xdr:to>
      <xdr:col>9</xdr:col>
      <xdr:colOff>21750</xdr:colOff>
      <xdr:row>16</xdr:row>
      <xdr:rowOff>159945</xdr:rowOff>
    </xdr:to>
    <xdr:sp macro="" textlink="">
      <xdr:nvSpPr>
        <xdr:cNvPr id="2988" name="Text Box 9">
          <a:extLst>
            <a:ext uri="{FF2B5EF4-FFF2-40B4-BE49-F238E27FC236}">
              <a16:creationId xmlns:a16="http://schemas.microsoft.com/office/drawing/2014/main" id="{00000000-0008-0000-1600-0000AC0B0000}"/>
            </a:ext>
          </a:extLst>
        </xdr:cNvPr>
        <xdr:cNvSpPr/>
      </xdr:nvSpPr>
      <xdr:spPr>
        <a:xfrm>
          <a:off x="2646720" y="242892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15</xdr:row>
      <xdr:rowOff>73080</xdr:rowOff>
    </xdr:from>
    <xdr:to>
      <xdr:col>9</xdr:col>
      <xdr:colOff>21750</xdr:colOff>
      <xdr:row>16</xdr:row>
      <xdr:rowOff>159945</xdr:rowOff>
    </xdr:to>
    <xdr:sp macro="" textlink="">
      <xdr:nvSpPr>
        <xdr:cNvPr id="2989" name="Text Box 11">
          <a:extLst>
            <a:ext uri="{FF2B5EF4-FFF2-40B4-BE49-F238E27FC236}">
              <a16:creationId xmlns:a16="http://schemas.microsoft.com/office/drawing/2014/main" id="{00000000-0008-0000-1600-0000AD0B0000}"/>
            </a:ext>
          </a:extLst>
        </xdr:cNvPr>
        <xdr:cNvSpPr/>
      </xdr:nvSpPr>
      <xdr:spPr>
        <a:xfrm>
          <a:off x="2646720" y="242892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15</xdr:row>
      <xdr:rowOff>73080</xdr:rowOff>
    </xdr:from>
    <xdr:to>
      <xdr:col>9</xdr:col>
      <xdr:colOff>21750</xdr:colOff>
      <xdr:row>16</xdr:row>
      <xdr:rowOff>159945</xdr:rowOff>
    </xdr:to>
    <xdr:sp macro="" textlink="">
      <xdr:nvSpPr>
        <xdr:cNvPr id="2990" name="Text Box 13">
          <a:extLst>
            <a:ext uri="{FF2B5EF4-FFF2-40B4-BE49-F238E27FC236}">
              <a16:creationId xmlns:a16="http://schemas.microsoft.com/office/drawing/2014/main" id="{00000000-0008-0000-1600-0000AE0B0000}"/>
            </a:ext>
          </a:extLst>
        </xdr:cNvPr>
        <xdr:cNvSpPr/>
      </xdr:nvSpPr>
      <xdr:spPr>
        <a:xfrm>
          <a:off x="2646720" y="242892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15</xdr:row>
      <xdr:rowOff>73080</xdr:rowOff>
    </xdr:from>
    <xdr:to>
      <xdr:col>9</xdr:col>
      <xdr:colOff>21750</xdr:colOff>
      <xdr:row>16</xdr:row>
      <xdr:rowOff>159945</xdr:rowOff>
    </xdr:to>
    <xdr:sp macro="" textlink="">
      <xdr:nvSpPr>
        <xdr:cNvPr id="2991" name="Text Box 15">
          <a:extLst>
            <a:ext uri="{FF2B5EF4-FFF2-40B4-BE49-F238E27FC236}">
              <a16:creationId xmlns:a16="http://schemas.microsoft.com/office/drawing/2014/main" id="{00000000-0008-0000-1600-0000AF0B0000}"/>
            </a:ext>
          </a:extLst>
        </xdr:cNvPr>
        <xdr:cNvSpPr/>
      </xdr:nvSpPr>
      <xdr:spPr>
        <a:xfrm>
          <a:off x="2646720" y="242892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15</xdr:row>
      <xdr:rowOff>73080</xdr:rowOff>
    </xdr:from>
    <xdr:to>
      <xdr:col>9</xdr:col>
      <xdr:colOff>21750</xdr:colOff>
      <xdr:row>16</xdr:row>
      <xdr:rowOff>159945</xdr:rowOff>
    </xdr:to>
    <xdr:sp macro="" textlink="">
      <xdr:nvSpPr>
        <xdr:cNvPr id="2992" name="Text Box 17">
          <a:extLst>
            <a:ext uri="{FF2B5EF4-FFF2-40B4-BE49-F238E27FC236}">
              <a16:creationId xmlns:a16="http://schemas.microsoft.com/office/drawing/2014/main" id="{00000000-0008-0000-1600-0000B00B0000}"/>
            </a:ext>
          </a:extLst>
        </xdr:cNvPr>
        <xdr:cNvSpPr/>
      </xdr:nvSpPr>
      <xdr:spPr>
        <a:xfrm>
          <a:off x="2646720" y="242892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15</xdr:row>
      <xdr:rowOff>73080</xdr:rowOff>
    </xdr:from>
    <xdr:to>
      <xdr:col>9</xdr:col>
      <xdr:colOff>21750</xdr:colOff>
      <xdr:row>16</xdr:row>
      <xdr:rowOff>159945</xdr:rowOff>
    </xdr:to>
    <xdr:sp macro="" textlink="">
      <xdr:nvSpPr>
        <xdr:cNvPr id="2993" name="Text Box 19">
          <a:extLst>
            <a:ext uri="{FF2B5EF4-FFF2-40B4-BE49-F238E27FC236}">
              <a16:creationId xmlns:a16="http://schemas.microsoft.com/office/drawing/2014/main" id="{00000000-0008-0000-1600-0000B10B0000}"/>
            </a:ext>
          </a:extLst>
        </xdr:cNvPr>
        <xdr:cNvSpPr/>
      </xdr:nvSpPr>
      <xdr:spPr>
        <a:xfrm>
          <a:off x="2646720" y="242892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42877</xdr:colOff>
      <xdr:row>15</xdr:row>
      <xdr:rowOff>1643</xdr:rowOff>
    </xdr:from>
    <xdr:to>
      <xdr:col>9</xdr:col>
      <xdr:colOff>93187</xdr:colOff>
      <xdr:row>16</xdr:row>
      <xdr:rowOff>88508</xdr:rowOff>
    </xdr:to>
    <xdr:sp macro="" textlink="">
      <xdr:nvSpPr>
        <xdr:cNvPr id="2994" name="Text Box 21">
          <a:extLst>
            <a:ext uri="{FF2B5EF4-FFF2-40B4-BE49-F238E27FC236}">
              <a16:creationId xmlns:a16="http://schemas.microsoft.com/office/drawing/2014/main" id="{00000000-0008-0000-1600-0000B20B0000}"/>
            </a:ext>
          </a:extLst>
        </xdr:cNvPr>
        <xdr:cNvSpPr/>
      </xdr:nvSpPr>
      <xdr:spPr>
        <a:xfrm>
          <a:off x="2606690" y="2343206"/>
          <a:ext cx="54120" cy="2437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2995" name="Text Box 1">
          <a:extLst>
            <a:ext uri="{FF2B5EF4-FFF2-40B4-BE49-F238E27FC236}">
              <a16:creationId xmlns:a16="http://schemas.microsoft.com/office/drawing/2014/main" id="{00000000-0008-0000-1600-0000B30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2996" name="Text Box 3">
          <a:extLst>
            <a:ext uri="{FF2B5EF4-FFF2-40B4-BE49-F238E27FC236}">
              <a16:creationId xmlns:a16="http://schemas.microsoft.com/office/drawing/2014/main" id="{00000000-0008-0000-1600-0000B40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2997" name="Text Box 5">
          <a:extLst>
            <a:ext uri="{FF2B5EF4-FFF2-40B4-BE49-F238E27FC236}">
              <a16:creationId xmlns:a16="http://schemas.microsoft.com/office/drawing/2014/main" id="{00000000-0008-0000-1600-0000B50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2998" name="Text Box 7">
          <a:extLst>
            <a:ext uri="{FF2B5EF4-FFF2-40B4-BE49-F238E27FC236}">
              <a16:creationId xmlns:a16="http://schemas.microsoft.com/office/drawing/2014/main" id="{00000000-0008-0000-1600-0000B60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16</xdr:row>
      <xdr:rowOff>73080</xdr:rowOff>
    </xdr:from>
    <xdr:to>
      <xdr:col>9</xdr:col>
      <xdr:colOff>21750</xdr:colOff>
      <xdr:row>17</xdr:row>
      <xdr:rowOff>159945</xdr:rowOff>
    </xdr:to>
    <xdr:sp macro="" textlink="">
      <xdr:nvSpPr>
        <xdr:cNvPr id="2999" name="Text Box 1">
          <a:extLst>
            <a:ext uri="{FF2B5EF4-FFF2-40B4-BE49-F238E27FC236}">
              <a16:creationId xmlns:a16="http://schemas.microsoft.com/office/drawing/2014/main" id="{00000000-0008-0000-1600-0000B70B0000}"/>
            </a:ext>
          </a:extLst>
        </xdr:cNvPr>
        <xdr:cNvSpPr/>
      </xdr:nvSpPr>
      <xdr:spPr>
        <a:xfrm>
          <a:off x="2646720" y="259092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16</xdr:row>
      <xdr:rowOff>73080</xdr:rowOff>
    </xdr:from>
    <xdr:to>
      <xdr:col>9</xdr:col>
      <xdr:colOff>21750</xdr:colOff>
      <xdr:row>17</xdr:row>
      <xdr:rowOff>159945</xdr:rowOff>
    </xdr:to>
    <xdr:sp macro="" textlink="">
      <xdr:nvSpPr>
        <xdr:cNvPr id="3000" name="Text Box 3">
          <a:extLst>
            <a:ext uri="{FF2B5EF4-FFF2-40B4-BE49-F238E27FC236}">
              <a16:creationId xmlns:a16="http://schemas.microsoft.com/office/drawing/2014/main" id="{00000000-0008-0000-1600-0000B80B0000}"/>
            </a:ext>
          </a:extLst>
        </xdr:cNvPr>
        <xdr:cNvSpPr/>
      </xdr:nvSpPr>
      <xdr:spPr>
        <a:xfrm>
          <a:off x="2646720" y="259092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16</xdr:row>
      <xdr:rowOff>73080</xdr:rowOff>
    </xdr:from>
    <xdr:to>
      <xdr:col>9</xdr:col>
      <xdr:colOff>21750</xdr:colOff>
      <xdr:row>17</xdr:row>
      <xdr:rowOff>159945</xdr:rowOff>
    </xdr:to>
    <xdr:sp macro="" textlink="">
      <xdr:nvSpPr>
        <xdr:cNvPr id="3001" name="Text Box 5">
          <a:extLst>
            <a:ext uri="{FF2B5EF4-FFF2-40B4-BE49-F238E27FC236}">
              <a16:creationId xmlns:a16="http://schemas.microsoft.com/office/drawing/2014/main" id="{00000000-0008-0000-1600-0000B90B0000}"/>
            </a:ext>
          </a:extLst>
        </xdr:cNvPr>
        <xdr:cNvSpPr/>
      </xdr:nvSpPr>
      <xdr:spPr>
        <a:xfrm>
          <a:off x="2646720" y="259092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16</xdr:row>
      <xdr:rowOff>73080</xdr:rowOff>
    </xdr:from>
    <xdr:to>
      <xdr:col>9</xdr:col>
      <xdr:colOff>21750</xdr:colOff>
      <xdr:row>17</xdr:row>
      <xdr:rowOff>159945</xdr:rowOff>
    </xdr:to>
    <xdr:sp macro="" textlink="">
      <xdr:nvSpPr>
        <xdr:cNvPr id="3002" name="Text Box 7">
          <a:extLst>
            <a:ext uri="{FF2B5EF4-FFF2-40B4-BE49-F238E27FC236}">
              <a16:creationId xmlns:a16="http://schemas.microsoft.com/office/drawing/2014/main" id="{00000000-0008-0000-1600-0000BA0B0000}"/>
            </a:ext>
          </a:extLst>
        </xdr:cNvPr>
        <xdr:cNvSpPr/>
      </xdr:nvSpPr>
      <xdr:spPr>
        <a:xfrm>
          <a:off x="2646720" y="259092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16</xdr:row>
      <xdr:rowOff>73080</xdr:rowOff>
    </xdr:from>
    <xdr:to>
      <xdr:col>9</xdr:col>
      <xdr:colOff>21750</xdr:colOff>
      <xdr:row>17</xdr:row>
      <xdr:rowOff>159945</xdr:rowOff>
    </xdr:to>
    <xdr:sp macro="" textlink="">
      <xdr:nvSpPr>
        <xdr:cNvPr id="3003" name="Text Box 9">
          <a:extLst>
            <a:ext uri="{FF2B5EF4-FFF2-40B4-BE49-F238E27FC236}">
              <a16:creationId xmlns:a16="http://schemas.microsoft.com/office/drawing/2014/main" id="{00000000-0008-0000-1600-0000BB0B0000}"/>
            </a:ext>
          </a:extLst>
        </xdr:cNvPr>
        <xdr:cNvSpPr/>
      </xdr:nvSpPr>
      <xdr:spPr>
        <a:xfrm>
          <a:off x="2646720" y="259092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16</xdr:row>
      <xdr:rowOff>73080</xdr:rowOff>
    </xdr:from>
    <xdr:to>
      <xdr:col>9</xdr:col>
      <xdr:colOff>21750</xdr:colOff>
      <xdr:row>17</xdr:row>
      <xdr:rowOff>159945</xdr:rowOff>
    </xdr:to>
    <xdr:sp macro="" textlink="">
      <xdr:nvSpPr>
        <xdr:cNvPr id="3004" name="Text Box 11">
          <a:extLst>
            <a:ext uri="{FF2B5EF4-FFF2-40B4-BE49-F238E27FC236}">
              <a16:creationId xmlns:a16="http://schemas.microsoft.com/office/drawing/2014/main" id="{00000000-0008-0000-1600-0000BC0B0000}"/>
            </a:ext>
          </a:extLst>
        </xdr:cNvPr>
        <xdr:cNvSpPr/>
      </xdr:nvSpPr>
      <xdr:spPr>
        <a:xfrm>
          <a:off x="2646720" y="259092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16</xdr:row>
      <xdr:rowOff>73080</xdr:rowOff>
    </xdr:from>
    <xdr:to>
      <xdr:col>9</xdr:col>
      <xdr:colOff>21750</xdr:colOff>
      <xdr:row>17</xdr:row>
      <xdr:rowOff>159945</xdr:rowOff>
    </xdr:to>
    <xdr:sp macro="" textlink="">
      <xdr:nvSpPr>
        <xdr:cNvPr id="3005" name="Text Box 13">
          <a:extLst>
            <a:ext uri="{FF2B5EF4-FFF2-40B4-BE49-F238E27FC236}">
              <a16:creationId xmlns:a16="http://schemas.microsoft.com/office/drawing/2014/main" id="{00000000-0008-0000-1600-0000BD0B0000}"/>
            </a:ext>
          </a:extLst>
        </xdr:cNvPr>
        <xdr:cNvSpPr/>
      </xdr:nvSpPr>
      <xdr:spPr>
        <a:xfrm>
          <a:off x="2646720" y="259092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16</xdr:row>
      <xdr:rowOff>73080</xdr:rowOff>
    </xdr:from>
    <xdr:to>
      <xdr:col>9</xdr:col>
      <xdr:colOff>21750</xdr:colOff>
      <xdr:row>17</xdr:row>
      <xdr:rowOff>159945</xdr:rowOff>
    </xdr:to>
    <xdr:sp macro="" textlink="">
      <xdr:nvSpPr>
        <xdr:cNvPr id="3006" name="Text Box 15">
          <a:extLst>
            <a:ext uri="{FF2B5EF4-FFF2-40B4-BE49-F238E27FC236}">
              <a16:creationId xmlns:a16="http://schemas.microsoft.com/office/drawing/2014/main" id="{00000000-0008-0000-1600-0000BE0B0000}"/>
            </a:ext>
          </a:extLst>
        </xdr:cNvPr>
        <xdr:cNvSpPr/>
      </xdr:nvSpPr>
      <xdr:spPr>
        <a:xfrm>
          <a:off x="2646720" y="259092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16</xdr:row>
      <xdr:rowOff>73080</xdr:rowOff>
    </xdr:from>
    <xdr:to>
      <xdr:col>9</xdr:col>
      <xdr:colOff>21750</xdr:colOff>
      <xdr:row>17</xdr:row>
      <xdr:rowOff>159945</xdr:rowOff>
    </xdr:to>
    <xdr:sp macro="" textlink="">
      <xdr:nvSpPr>
        <xdr:cNvPr id="3007" name="Text Box 17">
          <a:extLst>
            <a:ext uri="{FF2B5EF4-FFF2-40B4-BE49-F238E27FC236}">
              <a16:creationId xmlns:a16="http://schemas.microsoft.com/office/drawing/2014/main" id="{00000000-0008-0000-1600-0000BF0B0000}"/>
            </a:ext>
          </a:extLst>
        </xdr:cNvPr>
        <xdr:cNvSpPr/>
      </xdr:nvSpPr>
      <xdr:spPr>
        <a:xfrm>
          <a:off x="2646720" y="259092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16</xdr:row>
      <xdr:rowOff>73080</xdr:rowOff>
    </xdr:from>
    <xdr:to>
      <xdr:col>9</xdr:col>
      <xdr:colOff>21750</xdr:colOff>
      <xdr:row>17</xdr:row>
      <xdr:rowOff>159945</xdr:rowOff>
    </xdr:to>
    <xdr:sp macro="" textlink="">
      <xdr:nvSpPr>
        <xdr:cNvPr id="3008" name="Text Box 19">
          <a:extLst>
            <a:ext uri="{FF2B5EF4-FFF2-40B4-BE49-F238E27FC236}">
              <a16:creationId xmlns:a16="http://schemas.microsoft.com/office/drawing/2014/main" id="{00000000-0008-0000-1600-0000C00B0000}"/>
            </a:ext>
          </a:extLst>
        </xdr:cNvPr>
        <xdr:cNvSpPr/>
      </xdr:nvSpPr>
      <xdr:spPr>
        <a:xfrm>
          <a:off x="2646720" y="259092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16</xdr:row>
      <xdr:rowOff>73080</xdr:rowOff>
    </xdr:from>
    <xdr:to>
      <xdr:col>9</xdr:col>
      <xdr:colOff>21750</xdr:colOff>
      <xdr:row>17</xdr:row>
      <xdr:rowOff>159945</xdr:rowOff>
    </xdr:to>
    <xdr:sp macro="" textlink="">
      <xdr:nvSpPr>
        <xdr:cNvPr id="3009" name="Text Box 21">
          <a:extLst>
            <a:ext uri="{FF2B5EF4-FFF2-40B4-BE49-F238E27FC236}">
              <a16:creationId xmlns:a16="http://schemas.microsoft.com/office/drawing/2014/main" id="{00000000-0008-0000-1600-0000C10B0000}"/>
            </a:ext>
          </a:extLst>
        </xdr:cNvPr>
        <xdr:cNvSpPr/>
      </xdr:nvSpPr>
      <xdr:spPr>
        <a:xfrm>
          <a:off x="2646720" y="259092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21750</xdr:colOff>
      <xdr:row>18</xdr:row>
      <xdr:rowOff>159945</xdr:rowOff>
    </xdr:to>
    <xdr:sp macro="" textlink="">
      <xdr:nvSpPr>
        <xdr:cNvPr id="3010" name="Text Box 1">
          <a:extLst>
            <a:ext uri="{FF2B5EF4-FFF2-40B4-BE49-F238E27FC236}">
              <a16:creationId xmlns:a16="http://schemas.microsoft.com/office/drawing/2014/main" id="{00000000-0008-0000-1600-0000C20B0000}"/>
            </a:ext>
          </a:extLst>
        </xdr:cNvPr>
        <xdr:cNvSpPr/>
      </xdr:nvSpPr>
      <xdr:spPr>
        <a:xfrm>
          <a:off x="2646720" y="2752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21750</xdr:colOff>
      <xdr:row>18</xdr:row>
      <xdr:rowOff>159945</xdr:rowOff>
    </xdr:to>
    <xdr:sp macro="" textlink="">
      <xdr:nvSpPr>
        <xdr:cNvPr id="3011" name="Text Box 3">
          <a:extLst>
            <a:ext uri="{FF2B5EF4-FFF2-40B4-BE49-F238E27FC236}">
              <a16:creationId xmlns:a16="http://schemas.microsoft.com/office/drawing/2014/main" id="{00000000-0008-0000-1600-0000C30B0000}"/>
            </a:ext>
          </a:extLst>
        </xdr:cNvPr>
        <xdr:cNvSpPr/>
      </xdr:nvSpPr>
      <xdr:spPr>
        <a:xfrm>
          <a:off x="2646720" y="2752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21750</xdr:colOff>
      <xdr:row>18</xdr:row>
      <xdr:rowOff>159945</xdr:rowOff>
    </xdr:to>
    <xdr:sp macro="" textlink="">
      <xdr:nvSpPr>
        <xdr:cNvPr id="3012" name="Text Box 5">
          <a:extLst>
            <a:ext uri="{FF2B5EF4-FFF2-40B4-BE49-F238E27FC236}">
              <a16:creationId xmlns:a16="http://schemas.microsoft.com/office/drawing/2014/main" id="{00000000-0008-0000-1600-0000C40B0000}"/>
            </a:ext>
          </a:extLst>
        </xdr:cNvPr>
        <xdr:cNvSpPr/>
      </xdr:nvSpPr>
      <xdr:spPr>
        <a:xfrm>
          <a:off x="2646720" y="2752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21750</xdr:colOff>
      <xdr:row>18</xdr:row>
      <xdr:rowOff>159945</xdr:rowOff>
    </xdr:to>
    <xdr:sp macro="" textlink="">
      <xdr:nvSpPr>
        <xdr:cNvPr id="3013" name="Text Box 7">
          <a:extLst>
            <a:ext uri="{FF2B5EF4-FFF2-40B4-BE49-F238E27FC236}">
              <a16:creationId xmlns:a16="http://schemas.microsoft.com/office/drawing/2014/main" id="{00000000-0008-0000-1600-0000C50B0000}"/>
            </a:ext>
          </a:extLst>
        </xdr:cNvPr>
        <xdr:cNvSpPr/>
      </xdr:nvSpPr>
      <xdr:spPr>
        <a:xfrm>
          <a:off x="2646720" y="2752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21750</xdr:colOff>
      <xdr:row>18</xdr:row>
      <xdr:rowOff>159945</xdr:rowOff>
    </xdr:to>
    <xdr:sp macro="" textlink="">
      <xdr:nvSpPr>
        <xdr:cNvPr id="3014" name="Text Box 9">
          <a:extLst>
            <a:ext uri="{FF2B5EF4-FFF2-40B4-BE49-F238E27FC236}">
              <a16:creationId xmlns:a16="http://schemas.microsoft.com/office/drawing/2014/main" id="{00000000-0008-0000-1600-0000C60B0000}"/>
            </a:ext>
          </a:extLst>
        </xdr:cNvPr>
        <xdr:cNvSpPr/>
      </xdr:nvSpPr>
      <xdr:spPr>
        <a:xfrm>
          <a:off x="2646720" y="2752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21750</xdr:colOff>
      <xdr:row>18</xdr:row>
      <xdr:rowOff>159945</xdr:rowOff>
    </xdr:to>
    <xdr:sp macro="" textlink="">
      <xdr:nvSpPr>
        <xdr:cNvPr id="3015" name="Text Box 11">
          <a:extLst>
            <a:ext uri="{FF2B5EF4-FFF2-40B4-BE49-F238E27FC236}">
              <a16:creationId xmlns:a16="http://schemas.microsoft.com/office/drawing/2014/main" id="{00000000-0008-0000-1600-0000C70B0000}"/>
            </a:ext>
          </a:extLst>
        </xdr:cNvPr>
        <xdr:cNvSpPr/>
      </xdr:nvSpPr>
      <xdr:spPr>
        <a:xfrm>
          <a:off x="2646720" y="2752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21750</xdr:colOff>
      <xdr:row>18</xdr:row>
      <xdr:rowOff>159945</xdr:rowOff>
    </xdr:to>
    <xdr:sp macro="" textlink="">
      <xdr:nvSpPr>
        <xdr:cNvPr id="3016" name="Text Box 13">
          <a:extLst>
            <a:ext uri="{FF2B5EF4-FFF2-40B4-BE49-F238E27FC236}">
              <a16:creationId xmlns:a16="http://schemas.microsoft.com/office/drawing/2014/main" id="{00000000-0008-0000-1600-0000C80B0000}"/>
            </a:ext>
          </a:extLst>
        </xdr:cNvPr>
        <xdr:cNvSpPr/>
      </xdr:nvSpPr>
      <xdr:spPr>
        <a:xfrm>
          <a:off x="2646720" y="2752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21750</xdr:colOff>
      <xdr:row>18</xdr:row>
      <xdr:rowOff>159945</xdr:rowOff>
    </xdr:to>
    <xdr:sp macro="" textlink="">
      <xdr:nvSpPr>
        <xdr:cNvPr id="3017" name="Text Box 15">
          <a:extLst>
            <a:ext uri="{FF2B5EF4-FFF2-40B4-BE49-F238E27FC236}">
              <a16:creationId xmlns:a16="http://schemas.microsoft.com/office/drawing/2014/main" id="{00000000-0008-0000-1600-0000C90B0000}"/>
            </a:ext>
          </a:extLst>
        </xdr:cNvPr>
        <xdr:cNvSpPr/>
      </xdr:nvSpPr>
      <xdr:spPr>
        <a:xfrm>
          <a:off x="2646720" y="2752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21750</xdr:colOff>
      <xdr:row>18</xdr:row>
      <xdr:rowOff>159945</xdr:rowOff>
    </xdr:to>
    <xdr:sp macro="" textlink="">
      <xdr:nvSpPr>
        <xdr:cNvPr id="3018" name="Text Box 17">
          <a:extLst>
            <a:ext uri="{FF2B5EF4-FFF2-40B4-BE49-F238E27FC236}">
              <a16:creationId xmlns:a16="http://schemas.microsoft.com/office/drawing/2014/main" id="{00000000-0008-0000-1600-0000CA0B0000}"/>
            </a:ext>
          </a:extLst>
        </xdr:cNvPr>
        <xdr:cNvSpPr/>
      </xdr:nvSpPr>
      <xdr:spPr>
        <a:xfrm>
          <a:off x="2646720" y="2752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21750</xdr:colOff>
      <xdr:row>18</xdr:row>
      <xdr:rowOff>159945</xdr:rowOff>
    </xdr:to>
    <xdr:sp macro="" textlink="">
      <xdr:nvSpPr>
        <xdr:cNvPr id="3019" name="Text Box 19">
          <a:extLst>
            <a:ext uri="{FF2B5EF4-FFF2-40B4-BE49-F238E27FC236}">
              <a16:creationId xmlns:a16="http://schemas.microsoft.com/office/drawing/2014/main" id="{00000000-0008-0000-1600-0000CB0B0000}"/>
            </a:ext>
          </a:extLst>
        </xdr:cNvPr>
        <xdr:cNvSpPr/>
      </xdr:nvSpPr>
      <xdr:spPr>
        <a:xfrm>
          <a:off x="2646720" y="2752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21750</xdr:colOff>
      <xdr:row>18</xdr:row>
      <xdr:rowOff>159945</xdr:rowOff>
    </xdr:to>
    <xdr:sp macro="" textlink="">
      <xdr:nvSpPr>
        <xdr:cNvPr id="3020" name="Text Box 21">
          <a:extLst>
            <a:ext uri="{FF2B5EF4-FFF2-40B4-BE49-F238E27FC236}">
              <a16:creationId xmlns:a16="http://schemas.microsoft.com/office/drawing/2014/main" id="{00000000-0008-0000-1600-0000CC0B0000}"/>
            </a:ext>
          </a:extLst>
        </xdr:cNvPr>
        <xdr:cNvSpPr/>
      </xdr:nvSpPr>
      <xdr:spPr>
        <a:xfrm>
          <a:off x="2646720" y="2752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3021" name="Text Box 1">
          <a:extLst>
            <a:ext uri="{FF2B5EF4-FFF2-40B4-BE49-F238E27FC236}">
              <a16:creationId xmlns:a16="http://schemas.microsoft.com/office/drawing/2014/main" id="{00000000-0008-0000-1600-0000CD0B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3022" name="Text Box 3">
          <a:extLst>
            <a:ext uri="{FF2B5EF4-FFF2-40B4-BE49-F238E27FC236}">
              <a16:creationId xmlns:a16="http://schemas.microsoft.com/office/drawing/2014/main" id="{00000000-0008-0000-1600-0000CE0B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3023" name="Text Box 5">
          <a:extLst>
            <a:ext uri="{FF2B5EF4-FFF2-40B4-BE49-F238E27FC236}">
              <a16:creationId xmlns:a16="http://schemas.microsoft.com/office/drawing/2014/main" id="{00000000-0008-0000-1600-0000CF0B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3024" name="Text Box 7">
          <a:extLst>
            <a:ext uri="{FF2B5EF4-FFF2-40B4-BE49-F238E27FC236}">
              <a16:creationId xmlns:a16="http://schemas.microsoft.com/office/drawing/2014/main" id="{00000000-0008-0000-1600-0000D00B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21750</xdr:colOff>
      <xdr:row>18</xdr:row>
      <xdr:rowOff>159945</xdr:rowOff>
    </xdr:to>
    <xdr:sp macro="" textlink="">
      <xdr:nvSpPr>
        <xdr:cNvPr id="3025" name="Text Box 1">
          <a:extLst>
            <a:ext uri="{FF2B5EF4-FFF2-40B4-BE49-F238E27FC236}">
              <a16:creationId xmlns:a16="http://schemas.microsoft.com/office/drawing/2014/main" id="{00000000-0008-0000-1600-0000D10B0000}"/>
            </a:ext>
          </a:extLst>
        </xdr:cNvPr>
        <xdr:cNvSpPr/>
      </xdr:nvSpPr>
      <xdr:spPr>
        <a:xfrm>
          <a:off x="2646720" y="2752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21750</xdr:colOff>
      <xdr:row>18</xdr:row>
      <xdr:rowOff>159945</xdr:rowOff>
    </xdr:to>
    <xdr:sp macro="" textlink="">
      <xdr:nvSpPr>
        <xdr:cNvPr id="3026" name="Text Box 3">
          <a:extLst>
            <a:ext uri="{FF2B5EF4-FFF2-40B4-BE49-F238E27FC236}">
              <a16:creationId xmlns:a16="http://schemas.microsoft.com/office/drawing/2014/main" id="{00000000-0008-0000-1600-0000D20B0000}"/>
            </a:ext>
          </a:extLst>
        </xdr:cNvPr>
        <xdr:cNvSpPr/>
      </xdr:nvSpPr>
      <xdr:spPr>
        <a:xfrm>
          <a:off x="2646720" y="2752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21750</xdr:colOff>
      <xdr:row>18</xdr:row>
      <xdr:rowOff>159945</xdr:rowOff>
    </xdr:to>
    <xdr:sp macro="" textlink="">
      <xdr:nvSpPr>
        <xdr:cNvPr id="3027" name="Text Box 5">
          <a:extLst>
            <a:ext uri="{FF2B5EF4-FFF2-40B4-BE49-F238E27FC236}">
              <a16:creationId xmlns:a16="http://schemas.microsoft.com/office/drawing/2014/main" id="{00000000-0008-0000-1600-0000D30B0000}"/>
            </a:ext>
          </a:extLst>
        </xdr:cNvPr>
        <xdr:cNvSpPr/>
      </xdr:nvSpPr>
      <xdr:spPr>
        <a:xfrm>
          <a:off x="2646720" y="2752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21750</xdr:colOff>
      <xdr:row>18</xdr:row>
      <xdr:rowOff>159945</xdr:rowOff>
    </xdr:to>
    <xdr:sp macro="" textlink="">
      <xdr:nvSpPr>
        <xdr:cNvPr id="3028" name="Text Box 7">
          <a:extLst>
            <a:ext uri="{FF2B5EF4-FFF2-40B4-BE49-F238E27FC236}">
              <a16:creationId xmlns:a16="http://schemas.microsoft.com/office/drawing/2014/main" id="{00000000-0008-0000-1600-0000D40B0000}"/>
            </a:ext>
          </a:extLst>
        </xdr:cNvPr>
        <xdr:cNvSpPr/>
      </xdr:nvSpPr>
      <xdr:spPr>
        <a:xfrm>
          <a:off x="2646720" y="2752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21750</xdr:colOff>
      <xdr:row>18</xdr:row>
      <xdr:rowOff>159945</xdr:rowOff>
    </xdr:to>
    <xdr:sp macro="" textlink="">
      <xdr:nvSpPr>
        <xdr:cNvPr id="3029" name="Text Box 9">
          <a:extLst>
            <a:ext uri="{FF2B5EF4-FFF2-40B4-BE49-F238E27FC236}">
              <a16:creationId xmlns:a16="http://schemas.microsoft.com/office/drawing/2014/main" id="{00000000-0008-0000-1600-0000D50B0000}"/>
            </a:ext>
          </a:extLst>
        </xdr:cNvPr>
        <xdr:cNvSpPr/>
      </xdr:nvSpPr>
      <xdr:spPr>
        <a:xfrm>
          <a:off x="2646720" y="2752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21750</xdr:colOff>
      <xdr:row>18</xdr:row>
      <xdr:rowOff>159945</xdr:rowOff>
    </xdr:to>
    <xdr:sp macro="" textlink="">
      <xdr:nvSpPr>
        <xdr:cNvPr id="3030" name="Text Box 11">
          <a:extLst>
            <a:ext uri="{FF2B5EF4-FFF2-40B4-BE49-F238E27FC236}">
              <a16:creationId xmlns:a16="http://schemas.microsoft.com/office/drawing/2014/main" id="{00000000-0008-0000-1600-0000D60B0000}"/>
            </a:ext>
          </a:extLst>
        </xdr:cNvPr>
        <xdr:cNvSpPr/>
      </xdr:nvSpPr>
      <xdr:spPr>
        <a:xfrm>
          <a:off x="2646720" y="2752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21750</xdr:colOff>
      <xdr:row>18</xdr:row>
      <xdr:rowOff>159945</xdr:rowOff>
    </xdr:to>
    <xdr:sp macro="" textlink="">
      <xdr:nvSpPr>
        <xdr:cNvPr id="3031" name="Text Box 13">
          <a:extLst>
            <a:ext uri="{FF2B5EF4-FFF2-40B4-BE49-F238E27FC236}">
              <a16:creationId xmlns:a16="http://schemas.microsoft.com/office/drawing/2014/main" id="{00000000-0008-0000-1600-0000D70B0000}"/>
            </a:ext>
          </a:extLst>
        </xdr:cNvPr>
        <xdr:cNvSpPr/>
      </xdr:nvSpPr>
      <xdr:spPr>
        <a:xfrm>
          <a:off x="2646720" y="2752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21750</xdr:colOff>
      <xdr:row>18</xdr:row>
      <xdr:rowOff>159945</xdr:rowOff>
    </xdr:to>
    <xdr:sp macro="" textlink="">
      <xdr:nvSpPr>
        <xdr:cNvPr id="3032" name="Text Box 15">
          <a:extLst>
            <a:ext uri="{FF2B5EF4-FFF2-40B4-BE49-F238E27FC236}">
              <a16:creationId xmlns:a16="http://schemas.microsoft.com/office/drawing/2014/main" id="{00000000-0008-0000-1600-0000D80B0000}"/>
            </a:ext>
          </a:extLst>
        </xdr:cNvPr>
        <xdr:cNvSpPr/>
      </xdr:nvSpPr>
      <xdr:spPr>
        <a:xfrm>
          <a:off x="2646720" y="2752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21750</xdr:colOff>
      <xdr:row>18</xdr:row>
      <xdr:rowOff>159945</xdr:rowOff>
    </xdr:to>
    <xdr:sp macro="" textlink="">
      <xdr:nvSpPr>
        <xdr:cNvPr id="3033" name="Text Box 17">
          <a:extLst>
            <a:ext uri="{FF2B5EF4-FFF2-40B4-BE49-F238E27FC236}">
              <a16:creationId xmlns:a16="http://schemas.microsoft.com/office/drawing/2014/main" id="{00000000-0008-0000-1600-0000D90B0000}"/>
            </a:ext>
          </a:extLst>
        </xdr:cNvPr>
        <xdr:cNvSpPr/>
      </xdr:nvSpPr>
      <xdr:spPr>
        <a:xfrm>
          <a:off x="2646720" y="2752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21750</xdr:colOff>
      <xdr:row>18</xdr:row>
      <xdr:rowOff>159945</xdr:rowOff>
    </xdr:to>
    <xdr:sp macro="" textlink="">
      <xdr:nvSpPr>
        <xdr:cNvPr id="3034" name="Text Box 19">
          <a:extLst>
            <a:ext uri="{FF2B5EF4-FFF2-40B4-BE49-F238E27FC236}">
              <a16:creationId xmlns:a16="http://schemas.microsoft.com/office/drawing/2014/main" id="{00000000-0008-0000-1600-0000DA0B0000}"/>
            </a:ext>
          </a:extLst>
        </xdr:cNvPr>
        <xdr:cNvSpPr/>
      </xdr:nvSpPr>
      <xdr:spPr>
        <a:xfrm>
          <a:off x="2646720" y="2752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21750</xdr:colOff>
      <xdr:row>18</xdr:row>
      <xdr:rowOff>159945</xdr:rowOff>
    </xdr:to>
    <xdr:sp macro="" textlink="">
      <xdr:nvSpPr>
        <xdr:cNvPr id="3035" name="Text Box 21">
          <a:extLst>
            <a:ext uri="{FF2B5EF4-FFF2-40B4-BE49-F238E27FC236}">
              <a16:creationId xmlns:a16="http://schemas.microsoft.com/office/drawing/2014/main" id="{00000000-0008-0000-1600-0000DB0B0000}"/>
            </a:ext>
          </a:extLst>
        </xdr:cNvPr>
        <xdr:cNvSpPr/>
      </xdr:nvSpPr>
      <xdr:spPr>
        <a:xfrm>
          <a:off x="2646720" y="2752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18</xdr:row>
      <xdr:rowOff>73080</xdr:rowOff>
    </xdr:from>
    <xdr:to>
      <xdr:col>9</xdr:col>
      <xdr:colOff>21750</xdr:colOff>
      <xdr:row>19</xdr:row>
      <xdr:rowOff>159945</xdr:rowOff>
    </xdr:to>
    <xdr:sp macro="" textlink="">
      <xdr:nvSpPr>
        <xdr:cNvPr id="3036" name="Text Box 1">
          <a:extLst>
            <a:ext uri="{FF2B5EF4-FFF2-40B4-BE49-F238E27FC236}">
              <a16:creationId xmlns:a16="http://schemas.microsoft.com/office/drawing/2014/main" id="{00000000-0008-0000-1600-0000DC0B0000}"/>
            </a:ext>
          </a:extLst>
        </xdr:cNvPr>
        <xdr:cNvSpPr/>
      </xdr:nvSpPr>
      <xdr:spPr>
        <a:xfrm>
          <a:off x="2646720" y="2914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18</xdr:row>
      <xdr:rowOff>73080</xdr:rowOff>
    </xdr:from>
    <xdr:to>
      <xdr:col>9</xdr:col>
      <xdr:colOff>21750</xdr:colOff>
      <xdr:row>19</xdr:row>
      <xdr:rowOff>159945</xdr:rowOff>
    </xdr:to>
    <xdr:sp macro="" textlink="">
      <xdr:nvSpPr>
        <xdr:cNvPr id="3037" name="Text Box 3">
          <a:extLst>
            <a:ext uri="{FF2B5EF4-FFF2-40B4-BE49-F238E27FC236}">
              <a16:creationId xmlns:a16="http://schemas.microsoft.com/office/drawing/2014/main" id="{00000000-0008-0000-1600-0000DD0B0000}"/>
            </a:ext>
          </a:extLst>
        </xdr:cNvPr>
        <xdr:cNvSpPr/>
      </xdr:nvSpPr>
      <xdr:spPr>
        <a:xfrm>
          <a:off x="2646720" y="2914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18</xdr:row>
      <xdr:rowOff>73080</xdr:rowOff>
    </xdr:from>
    <xdr:to>
      <xdr:col>9</xdr:col>
      <xdr:colOff>21750</xdr:colOff>
      <xdr:row>19</xdr:row>
      <xdr:rowOff>159945</xdr:rowOff>
    </xdr:to>
    <xdr:sp macro="" textlink="">
      <xdr:nvSpPr>
        <xdr:cNvPr id="3038" name="Text Box 5">
          <a:extLst>
            <a:ext uri="{FF2B5EF4-FFF2-40B4-BE49-F238E27FC236}">
              <a16:creationId xmlns:a16="http://schemas.microsoft.com/office/drawing/2014/main" id="{00000000-0008-0000-1600-0000DE0B0000}"/>
            </a:ext>
          </a:extLst>
        </xdr:cNvPr>
        <xdr:cNvSpPr/>
      </xdr:nvSpPr>
      <xdr:spPr>
        <a:xfrm>
          <a:off x="2646720" y="2914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18</xdr:row>
      <xdr:rowOff>73080</xdr:rowOff>
    </xdr:from>
    <xdr:to>
      <xdr:col>9</xdr:col>
      <xdr:colOff>21750</xdr:colOff>
      <xdr:row>19</xdr:row>
      <xdr:rowOff>159945</xdr:rowOff>
    </xdr:to>
    <xdr:sp macro="" textlink="">
      <xdr:nvSpPr>
        <xdr:cNvPr id="3039" name="Text Box 7">
          <a:extLst>
            <a:ext uri="{FF2B5EF4-FFF2-40B4-BE49-F238E27FC236}">
              <a16:creationId xmlns:a16="http://schemas.microsoft.com/office/drawing/2014/main" id="{00000000-0008-0000-1600-0000DF0B0000}"/>
            </a:ext>
          </a:extLst>
        </xdr:cNvPr>
        <xdr:cNvSpPr/>
      </xdr:nvSpPr>
      <xdr:spPr>
        <a:xfrm>
          <a:off x="2646720" y="2914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18</xdr:row>
      <xdr:rowOff>73080</xdr:rowOff>
    </xdr:from>
    <xdr:to>
      <xdr:col>9</xdr:col>
      <xdr:colOff>21750</xdr:colOff>
      <xdr:row>19</xdr:row>
      <xdr:rowOff>159945</xdr:rowOff>
    </xdr:to>
    <xdr:sp macro="" textlink="">
      <xdr:nvSpPr>
        <xdr:cNvPr id="3040" name="Text Box 9">
          <a:extLst>
            <a:ext uri="{FF2B5EF4-FFF2-40B4-BE49-F238E27FC236}">
              <a16:creationId xmlns:a16="http://schemas.microsoft.com/office/drawing/2014/main" id="{00000000-0008-0000-1600-0000E00B0000}"/>
            </a:ext>
          </a:extLst>
        </xdr:cNvPr>
        <xdr:cNvSpPr/>
      </xdr:nvSpPr>
      <xdr:spPr>
        <a:xfrm>
          <a:off x="2646720" y="2914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18</xdr:row>
      <xdr:rowOff>73080</xdr:rowOff>
    </xdr:from>
    <xdr:to>
      <xdr:col>9</xdr:col>
      <xdr:colOff>21750</xdr:colOff>
      <xdr:row>19</xdr:row>
      <xdr:rowOff>159945</xdr:rowOff>
    </xdr:to>
    <xdr:sp macro="" textlink="">
      <xdr:nvSpPr>
        <xdr:cNvPr id="3041" name="Text Box 11">
          <a:extLst>
            <a:ext uri="{FF2B5EF4-FFF2-40B4-BE49-F238E27FC236}">
              <a16:creationId xmlns:a16="http://schemas.microsoft.com/office/drawing/2014/main" id="{00000000-0008-0000-1600-0000E10B0000}"/>
            </a:ext>
          </a:extLst>
        </xdr:cNvPr>
        <xdr:cNvSpPr/>
      </xdr:nvSpPr>
      <xdr:spPr>
        <a:xfrm>
          <a:off x="2646720" y="2914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18</xdr:row>
      <xdr:rowOff>73080</xdr:rowOff>
    </xdr:from>
    <xdr:to>
      <xdr:col>9</xdr:col>
      <xdr:colOff>21750</xdr:colOff>
      <xdr:row>19</xdr:row>
      <xdr:rowOff>159945</xdr:rowOff>
    </xdr:to>
    <xdr:sp macro="" textlink="">
      <xdr:nvSpPr>
        <xdr:cNvPr id="3042" name="Text Box 13">
          <a:extLst>
            <a:ext uri="{FF2B5EF4-FFF2-40B4-BE49-F238E27FC236}">
              <a16:creationId xmlns:a16="http://schemas.microsoft.com/office/drawing/2014/main" id="{00000000-0008-0000-1600-0000E20B0000}"/>
            </a:ext>
          </a:extLst>
        </xdr:cNvPr>
        <xdr:cNvSpPr/>
      </xdr:nvSpPr>
      <xdr:spPr>
        <a:xfrm>
          <a:off x="2646720" y="2914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18</xdr:row>
      <xdr:rowOff>73080</xdr:rowOff>
    </xdr:from>
    <xdr:to>
      <xdr:col>9</xdr:col>
      <xdr:colOff>21750</xdr:colOff>
      <xdr:row>19</xdr:row>
      <xdr:rowOff>159945</xdr:rowOff>
    </xdr:to>
    <xdr:sp macro="" textlink="">
      <xdr:nvSpPr>
        <xdr:cNvPr id="3043" name="Text Box 15">
          <a:extLst>
            <a:ext uri="{FF2B5EF4-FFF2-40B4-BE49-F238E27FC236}">
              <a16:creationId xmlns:a16="http://schemas.microsoft.com/office/drawing/2014/main" id="{00000000-0008-0000-1600-0000E30B0000}"/>
            </a:ext>
          </a:extLst>
        </xdr:cNvPr>
        <xdr:cNvSpPr/>
      </xdr:nvSpPr>
      <xdr:spPr>
        <a:xfrm>
          <a:off x="2646720" y="2914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18</xdr:row>
      <xdr:rowOff>73080</xdr:rowOff>
    </xdr:from>
    <xdr:to>
      <xdr:col>9</xdr:col>
      <xdr:colOff>21750</xdr:colOff>
      <xdr:row>19</xdr:row>
      <xdr:rowOff>159945</xdr:rowOff>
    </xdr:to>
    <xdr:sp macro="" textlink="">
      <xdr:nvSpPr>
        <xdr:cNvPr id="3044" name="Text Box 17">
          <a:extLst>
            <a:ext uri="{FF2B5EF4-FFF2-40B4-BE49-F238E27FC236}">
              <a16:creationId xmlns:a16="http://schemas.microsoft.com/office/drawing/2014/main" id="{00000000-0008-0000-1600-0000E40B0000}"/>
            </a:ext>
          </a:extLst>
        </xdr:cNvPr>
        <xdr:cNvSpPr/>
      </xdr:nvSpPr>
      <xdr:spPr>
        <a:xfrm>
          <a:off x="2646720" y="2914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18</xdr:row>
      <xdr:rowOff>73080</xdr:rowOff>
    </xdr:from>
    <xdr:to>
      <xdr:col>9</xdr:col>
      <xdr:colOff>21750</xdr:colOff>
      <xdr:row>19</xdr:row>
      <xdr:rowOff>159945</xdr:rowOff>
    </xdr:to>
    <xdr:sp macro="" textlink="">
      <xdr:nvSpPr>
        <xdr:cNvPr id="3045" name="Text Box 19">
          <a:extLst>
            <a:ext uri="{FF2B5EF4-FFF2-40B4-BE49-F238E27FC236}">
              <a16:creationId xmlns:a16="http://schemas.microsoft.com/office/drawing/2014/main" id="{00000000-0008-0000-1600-0000E50B0000}"/>
            </a:ext>
          </a:extLst>
        </xdr:cNvPr>
        <xdr:cNvSpPr/>
      </xdr:nvSpPr>
      <xdr:spPr>
        <a:xfrm>
          <a:off x="2646720" y="2914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18</xdr:row>
      <xdr:rowOff>73080</xdr:rowOff>
    </xdr:from>
    <xdr:to>
      <xdr:col>9</xdr:col>
      <xdr:colOff>21750</xdr:colOff>
      <xdr:row>19</xdr:row>
      <xdr:rowOff>159945</xdr:rowOff>
    </xdr:to>
    <xdr:sp macro="" textlink="">
      <xdr:nvSpPr>
        <xdr:cNvPr id="3046" name="Text Box 21">
          <a:extLst>
            <a:ext uri="{FF2B5EF4-FFF2-40B4-BE49-F238E27FC236}">
              <a16:creationId xmlns:a16="http://schemas.microsoft.com/office/drawing/2014/main" id="{00000000-0008-0000-1600-0000E60B0000}"/>
            </a:ext>
          </a:extLst>
        </xdr:cNvPr>
        <xdr:cNvSpPr/>
      </xdr:nvSpPr>
      <xdr:spPr>
        <a:xfrm>
          <a:off x="2646720" y="2914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067" name="Text Box 1">
          <a:extLst>
            <a:ext uri="{FF2B5EF4-FFF2-40B4-BE49-F238E27FC236}">
              <a16:creationId xmlns:a16="http://schemas.microsoft.com/office/drawing/2014/main" id="{00000000-0008-0000-1600-0000FB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068" name="Text Box 3">
          <a:extLst>
            <a:ext uri="{FF2B5EF4-FFF2-40B4-BE49-F238E27FC236}">
              <a16:creationId xmlns:a16="http://schemas.microsoft.com/office/drawing/2014/main" id="{00000000-0008-0000-1600-0000FC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069" name="Text Box 5">
          <a:extLst>
            <a:ext uri="{FF2B5EF4-FFF2-40B4-BE49-F238E27FC236}">
              <a16:creationId xmlns:a16="http://schemas.microsoft.com/office/drawing/2014/main" id="{00000000-0008-0000-1600-0000FD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070" name="Text Box 7">
          <a:extLst>
            <a:ext uri="{FF2B5EF4-FFF2-40B4-BE49-F238E27FC236}">
              <a16:creationId xmlns:a16="http://schemas.microsoft.com/office/drawing/2014/main" id="{00000000-0008-0000-1600-0000FE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071" name="Text Box 9">
          <a:extLst>
            <a:ext uri="{FF2B5EF4-FFF2-40B4-BE49-F238E27FC236}">
              <a16:creationId xmlns:a16="http://schemas.microsoft.com/office/drawing/2014/main" id="{00000000-0008-0000-1600-0000FF0B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072" name="Text Box 11">
          <a:extLst>
            <a:ext uri="{FF2B5EF4-FFF2-40B4-BE49-F238E27FC236}">
              <a16:creationId xmlns:a16="http://schemas.microsoft.com/office/drawing/2014/main" id="{00000000-0008-0000-1600-0000000C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073" name="Text Box 13">
          <a:extLst>
            <a:ext uri="{FF2B5EF4-FFF2-40B4-BE49-F238E27FC236}">
              <a16:creationId xmlns:a16="http://schemas.microsoft.com/office/drawing/2014/main" id="{00000000-0008-0000-1600-0000010C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074" name="Text Box 15">
          <a:extLst>
            <a:ext uri="{FF2B5EF4-FFF2-40B4-BE49-F238E27FC236}">
              <a16:creationId xmlns:a16="http://schemas.microsoft.com/office/drawing/2014/main" id="{00000000-0008-0000-1600-0000020C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075" name="Text Box 17">
          <a:extLst>
            <a:ext uri="{FF2B5EF4-FFF2-40B4-BE49-F238E27FC236}">
              <a16:creationId xmlns:a16="http://schemas.microsoft.com/office/drawing/2014/main" id="{00000000-0008-0000-1600-0000030C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076" name="Text Box 19">
          <a:extLst>
            <a:ext uri="{FF2B5EF4-FFF2-40B4-BE49-F238E27FC236}">
              <a16:creationId xmlns:a16="http://schemas.microsoft.com/office/drawing/2014/main" id="{00000000-0008-0000-1600-0000040C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077" name="Text Box 21">
          <a:extLst>
            <a:ext uri="{FF2B5EF4-FFF2-40B4-BE49-F238E27FC236}">
              <a16:creationId xmlns:a16="http://schemas.microsoft.com/office/drawing/2014/main" id="{00000000-0008-0000-1600-0000050C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082" name="Text Box 1">
          <a:extLst>
            <a:ext uri="{FF2B5EF4-FFF2-40B4-BE49-F238E27FC236}">
              <a16:creationId xmlns:a16="http://schemas.microsoft.com/office/drawing/2014/main" id="{00000000-0008-0000-1600-00000A0C0000}"/>
            </a:ext>
          </a:extLst>
        </xdr:cNvPr>
        <xdr:cNvSpPr/>
      </xdr:nvSpPr>
      <xdr:spPr>
        <a:xfrm>
          <a:off x="2646720" y="4238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083" name="Text Box 3">
          <a:extLst>
            <a:ext uri="{FF2B5EF4-FFF2-40B4-BE49-F238E27FC236}">
              <a16:creationId xmlns:a16="http://schemas.microsoft.com/office/drawing/2014/main" id="{00000000-0008-0000-1600-00000B0C0000}"/>
            </a:ext>
          </a:extLst>
        </xdr:cNvPr>
        <xdr:cNvSpPr/>
      </xdr:nvSpPr>
      <xdr:spPr>
        <a:xfrm>
          <a:off x="2646720" y="4238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084" name="Text Box 5">
          <a:extLst>
            <a:ext uri="{FF2B5EF4-FFF2-40B4-BE49-F238E27FC236}">
              <a16:creationId xmlns:a16="http://schemas.microsoft.com/office/drawing/2014/main" id="{00000000-0008-0000-1600-00000C0C0000}"/>
            </a:ext>
          </a:extLst>
        </xdr:cNvPr>
        <xdr:cNvSpPr/>
      </xdr:nvSpPr>
      <xdr:spPr>
        <a:xfrm>
          <a:off x="2646720" y="4238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085" name="Text Box 7">
          <a:extLst>
            <a:ext uri="{FF2B5EF4-FFF2-40B4-BE49-F238E27FC236}">
              <a16:creationId xmlns:a16="http://schemas.microsoft.com/office/drawing/2014/main" id="{00000000-0008-0000-1600-00000D0C0000}"/>
            </a:ext>
          </a:extLst>
        </xdr:cNvPr>
        <xdr:cNvSpPr/>
      </xdr:nvSpPr>
      <xdr:spPr>
        <a:xfrm>
          <a:off x="2646720" y="4238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086" name="Text Box 9">
          <a:extLst>
            <a:ext uri="{FF2B5EF4-FFF2-40B4-BE49-F238E27FC236}">
              <a16:creationId xmlns:a16="http://schemas.microsoft.com/office/drawing/2014/main" id="{00000000-0008-0000-1600-00000E0C0000}"/>
            </a:ext>
          </a:extLst>
        </xdr:cNvPr>
        <xdr:cNvSpPr/>
      </xdr:nvSpPr>
      <xdr:spPr>
        <a:xfrm>
          <a:off x="2646720" y="4238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087" name="Text Box 11">
          <a:extLst>
            <a:ext uri="{FF2B5EF4-FFF2-40B4-BE49-F238E27FC236}">
              <a16:creationId xmlns:a16="http://schemas.microsoft.com/office/drawing/2014/main" id="{00000000-0008-0000-1600-00000F0C0000}"/>
            </a:ext>
          </a:extLst>
        </xdr:cNvPr>
        <xdr:cNvSpPr/>
      </xdr:nvSpPr>
      <xdr:spPr>
        <a:xfrm>
          <a:off x="2646720" y="4238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088" name="Text Box 13">
          <a:extLst>
            <a:ext uri="{FF2B5EF4-FFF2-40B4-BE49-F238E27FC236}">
              <a16:creationId xmlns:a16="http://schemas.microsoft.com/office/drawing/2014/main" id="{00000000-0008-0000-1600-0000100C0000}"/>
            </a:ext>
          </a:extLst>
        </xdr:cNvPr>
        <xdr:cNvSpPr/>
      </xdr:nvSpPr>
      <xdr:spPr>
        <a:xfrm>
          <a:off x="2646720" y="4238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089" name="Text Box 15">
          <a:extLst>
            <a:ext uri="{FF2B5EF4-FFF2-40B4-BE49-F238E27FC236}">
              <a16:creationId xmlns:a16="http://schemas.microsoft.com/office/drawing/2014/main" id="{00000000-0008-0000-1600-0000110C0000}"/>
            </a:ext>
          </a:extLst>
        </xdr:cNvPr>
        <xdr:cNvSpPr/>
      </xdr:nvSpPr>
      <xdr:spPr>
        <a:xfrm>
          <a:off x="2646720" y="4238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090" name="Text Box 17">
          <a:extLst>
            <a:ext uri="{FF2B5EF4-FFF2-40B4-BE49-F238E27FC236}">
              <a16:creationId xmlns:a16="http://schemas.microsoft.com/office/drawing/2014/main" id="{00000000-0008-0000-1600-0000120C0000}"/>
            </a:ext>
          </a:extLst>
        </xdr:cNvPr>
        <xdr:cNvSpPr/>
      </xdr:nvSpPr>
      <xdr:spPr>
        <a:xfrm>
          <a:off x="2646720" y="4238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1600-0000130C0000}"/>
            </a:ext>
          </a:extLst>
        </xdr:cNvPr>
        <xdr:cNvSpPr/>
      </xdr:nvSpPr>
      <xdr:spPr>
        <a:xfrm>
          <a:off x="2646720" y="4238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092" name="Text Box 21">
          <a:extLst>
            <a:ext uri="{FF2B5EF4-FFF2-40B4-BE49-F238E27FC236}">
              <a16:creationId xmlns:a16="http://schemas.microsoft.com/office/drawing/2014/main" id="{00000000-0008-0000-1600-0000140C0000}"/>
            </a:ext>
          </a:extLst>
        </xdr:cNvPr>
        <xdr:cNvSpPr/>
      </xdr:nvSpPr>
      <xdr:spPr>
        <a:xfrm>
          <a:off x="2646720" y="4238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093" name="Text Box 1">
          <a:extLst>
            <a:ext uri="{FF2B5EF4-FFF2-40B4-BE49-F238E27FC236}">
              <a16:creationId xmlns:a16="http://schemas.microsoft.com/office/drawing/2014/main" id="{00000000-0008-0000-1600-000015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094" name="Text Box 3">
          <a:extLst>
            <a:ext uri="{FF2B5EF4-FFF2-40B4-BE49-F238E27FC236}">
              <a16:creationId xmlns:a16="http://schemas.microsoft.com/office/drawing/2014/main" id="{00000000-0008-0000-1600-000016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095" name="Text Box 5">
          <a:extLst>
            <a:ext uri="{FF2B5EF4-FFF2-40B4-BE49-F238E27FC236}">
              <a16:creationId xmlns:a16="http://schemas.microsoft.com/office/drawing/2014/main" id="{00000000-0008-0000-1600-000017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096" name="Text Box 7">
          <a:extLst>
            <a:ext uri="{FF2B5EF4-FFF2-40B4-BE49-F238E27FC236}">
              <a16:creationId xmlns:a16="http://schemas.microsoft.com/office/drawing/2014/main" id="{00000000-0008-0000-1600-000018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097" name="Text Box 9">
          <a:extLst>
            <a:ext uri="{FF2B5EF4-FFF2-40B4-BE49-F238E27FC236}">
              <a16:creationId xmlns:a16="http://schemas.microsoft.com/office/drawing/2014/main" id="{00000000-0008-0000-1600-000019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098" name="Text Box 11">
          <a:extLst>
            <a:ext uri="{FF2B5EF4-FFF2-40B4-BE49-F238E27FC236}">
              <a16:creationId xmlns:a16="http://schemas.microsoft.com/office/drawing/2014/main" id="{00000000-0008-0000-1600-00001A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099" name="Text Box 13">
          <a:extLst>
            <a:ext uri="{FF2B5EF4-FFF2-40B4-BE49-F238E27FC236}">
              <a16:creationId xmlns:a16="http://schemas.microsoft.com/office/drawing/2014/main" id="{00000000-0008-0000-1600-00001B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00" name="Text Box 15">
          <a:extLst>
            <a:ext uri="{FF2B5EF4-FFF2-40B4-BE49-F238E27FC236}">
              <a16:creationId xmlns:a16="http://schemas.microsoft.com/office/drawing/2014/main" id="{00000000-0008-0000-1600-00001C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01" name="Text Box 17">
          <a:extLst>
            <a:ext uri="{FF2B5EF4-FFF2-40B4-BE49-F238E27FC236}">
              <a16:creationId xmlns:a16="http://schemas.microsoft.com/office/drawing/2014/main" id="{00000000-0008-0000-1600-00001D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02" name="Text Box 19">
          <a:extLst>
            <a:ext uri="{FF2B5EF4-FFF2-40B4-BE49-F238E27FC236}">
              <a16:creationId xmlns:a16="http://schemas.microsoft.com/office/drawing/2014/main" id="{00000000-0008-0000-1600-00001E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03" name="Text Box 21">
          <a:extLst>
            <a:ext uri="{FF2B5EF4-FFF2-40B4-BE49-F238E27FC236}">
              <a16:creationId xmlns:a16="http://schemas.microsoft.com/office/drawing/2014/main" id="{00000000-0008-0000-1600-00001F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04" name="Text Box 1">
          <a:extLst>
            <a:ext uri="{FF2B5EF4-FFF2-40B4-BE49-F238E27FC236}">
              <a16:creationId xmlns:a16="http://schemas.microsoft.com/office/drawing/2014/main" id="{00000000-0008-0000-1600-000020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05" name="Text Box 3">
          <a:extLst>
            <a:ext uri="{FF2B5EF4-FFF2-40B4-BE49-F238E27FC236}">
              <a16:creationId xmlns:a16="http://schemas.microsoft.com/office/drawing/2014/main" id="{00000000-0008-0000-1600-000021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06" name="Text Box 5">
          <a:extLst>
            <a:ext uri="{FF2B5EF4-FFF2-40B4-BE49-F238E27FC236}">
              <a16:creationId xmlns:a16="http://schemas.microsoft.com/office/drawing/2014/main" id="{00000000-0008-0000-1600-000022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07" name="Text Box 7">
          <a:extLst>
            <a:ext uri="{FF2B5EF4-FFF2-40B4-BE49-F238E27FC236}">
              <a16:creationId xmlns:a16="http://schemas.microsoft.com/office/drawing/2014/main" id="{00000000-0008-0000-1600-000023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08" name="Text Box 9">
          <a:extLst>
            <a:ext uri="{FF2B5EF4-FFF2-40B4-BE49-F238E27FC236}">
              <a16:creationId xmlns:a16="http://schemas.microsoft.com/office/drawing/2014/main" id="{00000000-0008-0000-1600-000024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09" name="Text Box 11">
          <a:extLst>
            <a:ext uri="{FF2B5EF4-FFF2-40B4-BE49-F238E27FC236}">
              <a16:creationId xmlns:a16="http://schemas.microsoft.com/office/drawing/2014/main" id="{00000000-0008-0000-1600-000025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10" name="Text Box 13">
          <a:extLst>
            <a:ext uri="{FF2B5EF4-FFF2-40B4-BE49-F238E27FC236}">
              <a16:creationId xmlns:a16="http://schemas.microsoft.com/office/drawing/2014/main" id="{00000000-0008-0000-1600-000026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11" name="Text Box 15">
          <a:extLst>
            <a:ext uri="{FF2B5EF4-FFF2-40B4-BE49-F238E27FC236}">
              <a16:creationId xmlns:a16="http://schemas.microsoft.com/office/drawing/2014/main" id="{00000000-0008-0000-1600-000027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12" name="Text Box 17">
          <a:extLst>
            <a:ext uri="{FF2B5EF4-FFF2-40B4-BE49-F238E27FC236}">
              <a16:creationId xmlns:a16="http://schemas.microsoft.com/office/drawing/2014/main" id="{00000000-0008-0000-1600-000028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13" name="Text Box 19">
          <a:extLst>
            <a:ext uri="{FF2B5EF4-FFF2-40B4-BE49-F238E27FC236}">
              <a16:creationId xmlns:a16="http://schemas.microsoft.com/office/drawing/2014/main" id="{00000000-0008-0000-1600-000029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14" name="Text Box 21">
          <a:extLst>
            <a:ext uri="{FF2B5EF4-FFF2-40B4-BE49-F238E27FC236}">
              <a16:creationId xmlns:a16="http://schemas.microsoft.com/office/drawing/2014/main" id="{00000000-0008-0000-1600-00002A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19" name="Text Box 1">
          <a:extLst>
            <a:ext uri="{FF2B5EF4-FFF2-40B4-BE49-F238E27FC236}">
              <a16:creationId xmlns:a16="http://schemas.microsoft.com/office/drawing/2014/main" id="{00000000-0008-0000-1600-00002F0C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20" name="Text Box 3">
          <a:extLst>
            <a:ext uri="{FF2B5EF4-FFF2-40B4-BE49-F238E27FC236}">
              <a16:creationId xmlns:a16="http://schemas.microsoft.com/office/drawing/2014/main" id="{00000000-0008-0000-1600-0000300C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21" name="Text Box 5">
          <a:extLst>
            <a:ext uri="{FF2B5EF4-FFF2-40B4-BE49-F238E27FC236}">
              <a16:creationId xmlns:a16="http://schemas.microsoft.com/office/drawing/2014/main" id="{00000000-0008-0000-1600-0000310C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22" name="Text Box 7">
          <a:extLst>
            <a:ext uri="{FF2B5EF4-FFF2-40B4-BE49-F238E27FC236}">
              <a16:creationId xmlns:a16="http://schemas.microsoft.com/office/drawing/2014/main" id="{00000000-0008-0000-1600-0000320C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23" name="Text Box 9">
          <a:extLst>
            <a:ext uri="{FF2B5EF4-FFF2-40B4-BE49-F238E27FC236}">
              <a16:creationId xmlns:a16="http://schemas.microsoft.com/office/drawing/2014/main" id="{00000000-0008-0000-1600-0000330C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24" name="Text Box 11">
          <a:extLst>
            <a:ext uri="{FF2B5EF4-FFF2-40B4-BE49-F238E27FC236}">
              <a16:creationId xmlns:a16="http://schemas.microsoft.com/office/drawing/2014/main" id="{00000000-0008-0000-1600-0000340C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25" name="Text Box 13">
          <a:extLst>
            <a:ext uri="{FF2B5EF4-FFF2-40B4-BE49-F238E27FC236}">
              <a16:creationId xmlns:a16="http://schemas.microsoft.com/office/drawing/2014/main" id="{00000000-0008-0000-1600-0000350C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26" name="Text Box 15">
          <a:extLst>
            <a:ext uri="{FF2B5EF4-FFF2-40B4-BE49-F238E27FC236}">
              <a16:creationId xmlns:a16="http://schemas.microsoft.com/office/drawing/2014/main" id="{00000000-0008-0000-1600-0000360C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27" name="Text Box 17">
          <a:extLst>
            <a:ext uri="{FF2B5EF4-FFF2-40B4-BE49-F238E27FC236}">
              <a16:creationId xmlns:a16="http://schemas.microsoft.com/office/drawing/2014/main" id="{00000000-0008-0000-1600-0000370C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28" name="Text Box 19">
          <a:extLst>
            <a:ext uri="{FF2B5EF4-FFF2-40B4-BE49-F238E27FC236}">
              <a16:creationId xmlns:a16="http://schemas.microsoft.com/office/drawing/2014/main" id="{00000000-0008-0000-1600-0000380C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29" name="Text Box 21">
          <a:extLst>
            <a:ext uri="{FF2B5EF4-FFF2-40B4-BE49-F238E27FC236}">
              <a16:creationId xmlns:a16="http://schemas.microsoft.com/office/drawing/2014/main" id="{00000000-0008-0000-1600-0000390C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42" name="Text Box 1">
          <a:extLst>
            <a:ext uri="{FF2B5EF4-FFF2-40B4-BE49-F238E27FC236}">
              <a16:creationId xmlns:a16="http://schemas.microsoft.com/office/drawing/2014/main" id="{00000000-0008-0000-1600-000046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43" name="Text Box 3">
          <a:extLst>
            <a:ext uri="{FF2B5EF4-FFF2-40B4-BE49-F238E27FC236}">
              <a16:creationId xmlns:a16="http://schemas.microsoft.com/office/drawing/2014/main" id="{00000000-0008-0000-1600-000047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44" name="Text Box 5">
          <a:extLst>
            <a:ext uri="{FF2B5EF4-FFF2-40B4-BE49-F238E27FC236}">
              <a16:creationId xmlns:a16="http://schemas.microsoft.com/office/drawing/2014/main" id="{00000000-0008-0000-1600-000048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45" name="Text Box 7">
          <a:extLst>
            <a:ext uri="{FF2B5EF4-FFF2-40B4-BE49-F238E27FC236}">
              <a16:creationId xmlns:a16="http://schemas.microsoft.com/office/drawing/2014/main" id="{00000000-0008-0000-1600-000049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46" name="Text Box 9">
          <a:extLst>
            <a:ext uri="{FF2B5EF4-FFF2-40B4-BE49-F238E27FC236}">
              <a16:creationId xmlns:a16="http://schemas.microsoft.com/office/drawing/2014/main" id="{00000000-0008-0000-1600-00004A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47" name="Text Box 11">
          <a:extLst>
            <a:ext uri="{FF2B5EF4-FFF2-40B4-BE49-F238E27FC236}">
              <a16:creationId xmlns:a16="http://schemas.microsoft.com/office/drawing/2014/main" id="{00000000-0008-0000-1600-00004B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48" name="Text Box 13">
          <a:extLst>
            <a:ext uri="{FF2B5EF4-FFF2-40B4-BE49-F238E27FC236}">
              <a16:creationId xmlns:a16="http://schemas.microsoft.com/office/drawing/2014/main" id="{00000000-0008-0000-1600-00004C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49" name="Text Box 15">
          <a:extLst>
            <a:ext uri="{FF2B5EF4-FFF2-40B4-BE49-F238E27FC236}">
              <a16:creationId xmlns:a16="http://schemas.microsoft.com/office/drawing/2014/main" id="{00000000-0008-0000-1600-00004D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50" name="Text Box 17">
          <a:extLst>
            <a:ext uri="{FF2B5EF4-FFF2-40B4-BE49-F238E27FC236}">
              <a16:creationId xmlns:a16="http://schemas.microsoft.com/office/drawing/2014/main" id="{00000000-0008-0000-1600-00004E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51" name="Text Box 19">
          <a:extLst>
            <a:ext uri="{FF2B5EF4-FFF2-40B4-BE49-F238E27FC236}">
              <a16:creationId xmlns:a16="http://schemas.microsoft.com/office/drawing/2014/main" id="{00000000-0008-0000-1600-00004F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152" name="Text Box 21">
          <a:extLst>
            <a:ext uri="{FF2B5EF4-FFF2-40B4-BE49-F238E27FC236}">
              <a16:creationId xmlns:a16="http://schemas.microsoft.com/office/drawing/2014/main" id="{00000000-0008-0000-1600-0000500C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53" name="Text Box 1">
          <a:extLst>
            <a:ext uri="{FF2B5EF4-FFF2-40B4-BE49-F238E27FC236}">
              <a16:creationId xmlns:a16="http://schemas.microsoft.com/office/drawing/2014/main" id="{00000000-0008-0000-1600-000051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54" name="Text Box 3">
          <a:extLst>
            <a:ext uri="{FF2B5EF4-FFF2-40B4-BE49-F238E27FC236}">
              <a16:creationId xmlns:a16="http://schemas.microsoft.com/office/drawing/2014/main" id="{00000000-0008-0000-1600-000052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55" name="Text Box 5">
          <a:extLst>
            <a:ext uri="{FF2B5EF4-FFF2-40B4-BE49-F238E27FC236}">
              <a16:creationId xmlns:a16="http://schemas.microsoft.com/office/drawing/2014/main" id="{00000000-0008-0000-1600-000053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56" name="Text Box 7">
          <a:extLst>
            <a:ext uri="{FF2B5EF4-FFF2-40B4-BE49-F238E27FC236}">
              <a16:creationId xmlns:a16="http://schemas.microsoft.com/office/drawing/2014/main" id="{00000000-0008-0000-1600-000054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57" name="Text Box 9">
          <a:extLst>
            <a:ext uri="{FF2B5EF4-FFF2-40B4-BE49-F238E27FC236}">
              <a16:creationId xmlns:a16="http://schemas.microsoft.com/office/drawing/2014/main" id="{00000000-0008-0000-1600-000055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58" name="Text Box 11">
          <a:extLst>
            <a:ext uri="{FF2B5EF4-FFF2-40B4-BE49-F238E27FC236}">
              <a16:creationId xmlns:a16="http://schemas.microsoft.com/office/drawing/2014/main" id="{00000000-0008-0000-1600-000056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59" name="Text Box 13">
          <a:extLst>
            <a:ext uri="{FF2B5EF4-FFF2-40B4-BE49-F238E27FC236}">
              <a16:creationId xmlns:a16="http://schemas.microsoft.com/office/drawing/2014/main" id="{00000000-0008-0000-1600-000057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60" name="Text Box 15">
          <a:extLst>
            <a:ext uri="{FF2B5EF4-FFF2-40B4-BE49-F238E27FC236}">
              <a16:creationId xmlns:a16="http://schemas.microsoft.com/office/drawing/2014/main" id="{00000000-0008-0000-1600-000058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61" name="Text Box 17">
          <a:extLst>
            <a:ext uri="{FF2B5EF4-FFF2-40B4-BE49-F238E27FC236}">
              <a16:creationId xmlns:a16="http://schemas.microsoft.com/office/drawing/2014/main" id="{00000000-0008-0000-1600-000059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62" name="Text Box 19">
          <a:extLst>
            <a:ext uri="{FF2B5EF4-FFF2-40B4-BE49-F238E27FC236}">
              <a16:creationId xmlns:a16="http://schemas.microsoft.com/office/drawing/2014/main" id="{00000000-0008-0000-1600-00005A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63" name="Text Box 21">
          <a:extLst>
            <a:ext uri="{FF2B5EF4-FFF2-40B4-BE49-F238E27FC236}">
              <a16:creationId xmlns:a16="http://schemas.microsoft.com/office/drawing/2014/main" id="{00000000-0008-0000-1600-00005B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3168" name="Text Box 23">
          <a:extLst>
            <a:ext uri="{FF2B5EF4-FFF2-40B4-BE49-F238E27FC236}">
              <a16:creationId xmlns:a16="http://schemas.microsoft.com/office/drawing/2014/main" id="{00000000-0008-0000-1600-0000600C0000}"/>
            </a:ext>
          </a:extLst>
        </xdr:cNvPr>
        <xdr:cNvSpPr/>
      </xdr:nvSpPr>
      <xdr:spPr>
        <a:xfrm>
          <a:off x="261828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3169" name="Text Box 23">
          <a:extLst>
            <a:ext uri="{FF2B5EF4-FFF2-40B4-BE49-F238E27FC236}">
              <a16:creationId xmlns:a16="http://schemas.microsoft.com/office/drawing/2014/main" id="{00000000-0008-0000-1600-0000610C0000}"/>
            </a:ext>
          </a:extLst>
        </xdr:cNvPr>
        <xdr:cNvSpPr/>
      </xdr:nvSpPr>
      <xdr:spPr>
        <a:xfrm>
          <a:off x="261828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70" name="Text Box 1">
          <a:extLst>
            <a:ext uri="{FF2B5EF4-FFF2-40B4-BE49-F238E27FC236}">
              <a16:creationId xmlns:a16="http://schemas.microsoft.com/office/drawing/2014/main" id="{00000000-0008-0000-1600-000062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71" name="Text Box 3">
          <a:extLst>
            <a:ext uri="{FF2B5EF4-FFF2-40B4-BE49-F238E27FC236}">
              <a16:creationId xmlns:a16="http://schemas.microsoft.com/office/drawing/2014/main" id="{00000000-0008-0000-1600-000063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72" name="Text Box 5">
          <a:extLst>
            <a:ext uri="{FF2B5EF4-FFF2-40B4-BE49-F238E27FC236}">
              <a16:creationId xmlns:a16="http://schemas.microsoft.com/office/drawing/2014/main" id="{00000000-0008-0000-1600-000064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73" name="Text Box 7">
          <a:extLst>
            <a:ext uri="{FF2B5EF4-FFF2-40B4-BE49-F238E27FC236}">
              <a16:creationId xmlns:a16="http://schemas.microsoft.com/office/drawing/2014/main" id="{00000000-0008-0000-1600-000065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74" name="Text Box 9">
          <a:extLst>
            <a:ext uri="{FF2B5EF4-FFF2-40B4-BE49-F238E27FC236}">
              <a16:creationId xmlns:a16="http://schemas.microsoft.com/office/drawing/2014/main" id="{00000000-0008-0000-1600-000066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75" name="Text Box 11">
          <a:extLst>
            <a:ext uri="{FF2B5EF4-FFF2-40B4-BE49-F238E27FC236}">
              <a16:creationId xmlns:a16="http://schemas.microsoft.com/office/drawing/2014/main" id="{00000000-0008-0000-1600-000067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76" name="Text Box 13">
          <a:extLst>
            <a:ext uri="{FF2B5EF4-FFF2-40B4-BE49-F238E27FC236}">
              <a16:creationId xmlns:a16="http://schemas.microsoft.com/office/drawing/2014/main" id="{00000000-0008-0000-1600-000068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77" name="Text Box 15">
          <a:extLst>
            <a:ext uri="{FF2B5EF4-FFF2-40B4-BE49-F238E27FC236}">
              <a16:creationId xmlns:a16="http://schemas.microsoft.com/office/drawing/2014/main" id="{00000000-0008-0000-1600-000069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78" name="Text Box 17">
          <a:extLst>
            <a:ext uri="{FF2B5EF4-FFF2-40B4-BE49-F238E27FC236}">
              <a16:creationId xmlns:a16="http://schemas.microsoft.com/office/drawing/2014/main" id="{00000000-0008-0000-1600-00006A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79" name="Text Box 19">
          <a:extLst>
            <a:ext uri="{FF2B5EF4-FFF2-40B4-BE49-F238E27FC236}">
              <a16:creationId xmlns:a16="http://schemas.microsoft.com/office/drawing/2014/main" id="{00000000-0008-0000-1600-00006B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80" name="Text Box 21">
          <a:extLst>
            <a:ext uri="{FF2B5EF4-FFF2-40B4-BE49-F238E27FC236}">
              <a16:creationId xmlns:a16="http://schemas.microsoft.com/office/drawing/2014/main" id="{00000000-0008-0000-1600-00006C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81" name="Text Box 1">
          <a:extLst>
            <a:ext uri="{FF2B5EF4-FFF2-40B4-BE49-F238E27FC236}">
              <a16:creationId xmlns:a16="http://schemas.microsoft.com/office/drawing/2014/main" id="{00000000-0008-0000-1600-00006D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82" name="Text Box 3">
          <a:extLst>
            <a:ext uri="{FF2B5EF4-FFF2-40B4-BE49-F238E27FC236}">
              <a16:creationId xmlns:a16="http://schemas.microsoft.com/office/drawing/2014/main" id="{00000000-0008-0000-1600-00006E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83" name="Text Box 5">
          <a:extLst>
            <a:ext uri="{FF2B5EF4-FFF2-40B4-BE49-F238E27FC236}">
              <a16:creationId xmlns:a16="http://schemas.microsoft.com/office/drawing/2014/main" id="{00000000-0008-0000-1600-00006F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84" name="Text Box 7">
          <a:extLst>
            <a:ext uri="{FF2B5EF4-FFF2-40B4-BE49-F238E27FC236}">
              <a16:creationId xmlns:a16="http://schemas.microsoft.com/office/drawing/2014/main" id="{00000000-0008-0000-1600-000070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85" name="Text Box 9">
          <a:extLst>
            <a:ext uri="{FF2B5EF4-FFF2-40B4-BE49-F238E27FC236}">
              <a16:creationId xmlns:a16="http://schemas.microsoft.com/office/drawing/2014/main" id="{00000000-0008-0000-1600-000071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86" name="Text Box 11">
          <a:extLst>
            <a:ext uri="{FF2B5EF4-FFF2-40B4-BE49-F238E27FC236}">
              <a16:creationId xmlns:a16="http://schemas.microsoft.com/office/drawing/2014/main" id="{00000000-0008-0000-1600-000072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87" name="Text Box 13">
          <a:extLst>
            <a:ext uri="{FF2B5EF4-FFF2-40B4-BE49-F238E27FC236}">
              <a16:creationId xmlns:a16="http://schemas.microsoft.com/office/drawing/2014/main" id="{00000000-0008-0000-1600-000073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88" name="Text Box 15">
          <a:extLst>
            <a:ext uri="{FF2B5EF4-FFF2-40B4-BE49-F238E27FC236}">
              <a16:creationId xmlns:a16="http://schemas.microsoft.com/office/drawing/2014/main" id="{00000000-0008-0000-1600-000074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89" name="Text Box 17">
          <a:extLst>
            <a:ext uri="{FF2B5EF4-FFF2-40B4-BE49-F238E27FC236}">
              <a16:creationId xmlns:a16="http://schemas.microsoft.com/office/drawing/2014/main" id="{00000000-0008-0000-1600-000075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90" name="Text Box 19">
          <a:extLst>
            <a:ext uri="{FF2B5EF4-FFF2-40B4-BE49-F238E27FC236}">
              <a16:creationId xmlns:a16="http://schemas.microsoft.com/office/drawing/2014/main" id="{00000000-0008-0000-1600-000076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91" name="Text Box 21">
          <a:extLst>
            <a:ext uri="{FF2B5EF4-FFF2-40B4-BE49-F238E27FC236}">
              <a16:creationId xmlns:a16="http://schemas.microsoft.com/office/drawing/2014/main" id="{00000000-0008-0000-1600-000077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92" name="Text Box 1">
          <a:extLst>
            <a:ext uri="{FF2B5EF4-FFF2-40B4-BE49-F238E27FC236}">
              <a16:creationId xmlns:a16="http://schemas.microsoft.com/office/drawing/2014/main" id="{00000000-0008-0000-1600-000078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93" name="Text Box 3">
          <a:extLst>
            <a:ext uri="{FF2B5EF4-FFF2-40B4-BE49-F238E27FC236}">
              <a16:creationId xmlns:a16="http://schemas.microsoft.com/office/drawing/2014/main" id="{00000000-0008-0000-1600-000079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94" name="Text Box 5">
          <a:extLst>
            <a:ext uri="{FF2B5EF4-FFF2-40B4-BE49-F238E27FC236}">
              <a16:creationId xmlns:a16="http://schemas.microsoft.com/office/drawing/2014/main" id="{00000000-0008-0000-1600-00007A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95" name="Text Box 7">
          <a:extLst>
            <a:ext uri="{FF2B5EF4-FFF2-40B4-BE49-F238E27FC236}">
              <a16:creationId xmlns:a16="http://schemas.microsoft.com/office/drawing/2014/main" id="{00000000-0008-0000-1600-00007B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96" name="Text Box 9">
          <a:extLst>
            <a:ext uri="{FF2B5EF4-FFF2-40B4-BE49-F238E27FC236}">
              <a16:creationId xmlns:a16="http://schemas.microsoft.com/office/drawing/2014/main" id="{00000000-0008-0000-1600-00007C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97" name="Text Box 11">
          <a:extLst>
            <a:ext uri="{FF2B5EF4-FFF2-40B4-BE49-F238E27FC236}">
              <a16:creationId xmlns:a16="http://schemas.microsoft.com/office/drawing/2014/main" id="{00000000-0008-0000-1600-00007D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98" name="Text Box 13">
          <a:extLst>
            <a:ext uri="{FF2B5EF4-FFF2-40B4-BE49-F238E27FC236}">
              <a16:creationId xmlns:a16="http://schemas.microsoft.com/office/drawing/2014/main" id="{00000000-0008-0000-1600-00007E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199" name="Text Box 15">
          <a:extLst>
            <a:ext uri="{FF2B5EF4-FFF2-40B4-BE49-F238E27FC236}">
              <a16:creationId xmlns:a16="http://schemas.microsoft.com/office/drawing/2014/main" id="{00000000-0008-0000-1600-00007F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00" name="Text Box 17">
          <a:extLst>
            <a:ext uri="{FF2B5EF4-FFF2-40B4-BE49-F238E27FC236}">
              <a16:creationId xmlns:a16="http://schemas.microsoft.com/office/drawing/2014/main" id="{00000000-0008-0000-1600-000080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01" name="Text Box 19">
          <a:extLst>
            <a:ext uri="{FF2B5EF4-FFF2-40B4-BE49-F238E27FC236}">
              <a16:creationId xmlns:a16="http://schemas.microsoft.com/office/drawing/2014/main" id="{00000000-0008-0000-1600-000081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02" name="Text Box 21">
          <a:extLst>
            <a:ext uri="{FF2B5EF4-FFF2-40B4-BE49-F238E27FC236}">
              <a16:creationId xmlns:a16="http://schemas.microsoft.com/office/drawing/2014/main" id="{00000000-0008-0000-1600-0000820C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03" name="Text Box 1">
          <a:extLst>
            <a:ext uri="{FF2B5EF4-FFF2-40B4-BE49-F238E27FC236}">
              <a16:creationId xmlns:a16="http://schemas.microsoft.com/office/drawing/2014/main" id="{00000000-0008-0000-1600-000083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04" name="Text Box 3">
          <a:extLst>
            <a:ext uri="{FF2B5EF4-FFF2-40B4-BE49-F238E27FC236}">
              <a16:creationId xmlns:a16="http://schemas.microsoft.com/office/drawing/2014/main" id="{00000000-0008-0000-1600-000084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05" name="Text Box 5">
          <a:extLst>
            <a:ext uri="{FF2B5EF4-FFF2-40B4-BE49-F238E27FC236}">
              <a16:creationId xmlns:a16="http://schemas.microsoft.com/office/drawing/2014/main" id="{00000000-0008-0000-1600-000085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06" name="Text Box 7">
          <a:extLst>
            <a:ext uri="{FF2B5EF4-FFF2-40B4-BE49-F238E27FC236}">
              <a16:creationId xmlns:a16="http://schemas.microsoft.com/office/drawing/2014/main" id="{00000000-0008-0000-1600-000086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07" name="Text Box 9">
          <a:extLst>
            <a:ext uri="{FF2B5EF4-FFF2-40B4-BE49-F238E27FC236}">
              <a16:creationId xmlns:a16="http://schemas.microsoft.com/office/drawing/2014/main" id="{00000000-0008-0000-1600-000087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08" name="Text Box 11">
          <a:extLst>
            <a:ext uri="{FF2B5EF4-FFF2-40B4-BE49-F238E27FC236}">
              <a16:creationId xmlns:a16="http://schemas.microsoft.com/office/drawing/2014/main" id="{00000000-0008-0000-1600-000088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09" name="Text Box 13">
          <a:extLst>
            <a:ext uri="{FF2B5EF4-FFF2-40B4-BE49-F238E27FC236}">
              <a16:creationId xmlns:a16="http://schemas.microsoft.com/office/drawing/2014/main" id="{00000000-0008-0000-1600-000089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10" name="Text Box 15">
          <a:extLst>
            <a:ext uri="{FF2B5EF4-FFF2-40B4-BE49-F238E27FC236}">
              <a16:creationId xmlns:a16="http://schemas.microsoft.com/office/drawing/2014/main" id="{00000000-0008-0000-1600-00008A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11" name="Text Box 17">
          <a:extLst>
            <a:ext uri="{FF2B5EF4-FFF2-40B4-BE49-F238E27FC236}">
              <a16:creationId xmlns:a16="http://schemas.microsoft.com/office/drawing/2014/main" id="{00000000-0008-0000-1600-00008B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12" name="Text Box 19">
          <a:extLst>
            <a:ext uri="{FF2B5EF4-FFF2-40B4-BE49-F238E27FC236}">
              <a16:creationId xmlns:a16="http://schemas.microsoft.com/office/drawing/2014/main" id="{00000000-0008-0000-1600-00008C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13" name="Text Box 21">
          <a:extLst>
            <a:ext uri="{FF2B5EF4-FFF2-40B4-BE49-F238E27FC236}">
              <a16:creationId xmlns:a16="http://schemas.microsoft.com/office/drawing/2014/main" id="{00000000-0008-0000-1600-00008D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26" name="Text Box 1">
          <a:extLst>
            <a:ext uri="{FF2B5EF4-FFF2-40B4-BE49-F238E27FC236}">
              <a16:creationId xmlns:a16="http://schemas.microsoft.com/office/drawing/2014/main" id="{00000000-0008-0000-1600-00009A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27" name="Text Box 3">
          <a:extLst>
            <a:ext uri="{FF2B5EF4-FFF2-40B4-BE49-F238E27FC236}">
              <a16:creationId xmlns:a16="http://schemas.microsoft.com/office/drawing/2014/main" id="{00000000-0008-0000-1600-00009B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28" name="Text Box 5">
          <a:extLst>
            <a:ext uri="{FF2B5EF4-FFF2-40B4-BE49-F238E27FC236}">
              <a16:creationId xmlns:a16="http://schemas.microsoft.com/office/drawing/2014/main" id="{00000000-0008-0000-1600-00009C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29" name="Text Box 7">
          <a:extLst>
            <a:ext uri="{FF2B5EF4-FFF2-40B4-BE49-F238E27FC236}">
              <a16:creationId xmlns:a16="http://schemas.microsoft.com/office/drawing/2014/main" id="{00000000-0008-0000-1600-00009D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30" name="Text Box 9">
          <a:extLst>
            <a:ext uri="{FF2B5EF4-FFF2-40B4-BE49-F238E27FC236}">
              <a16:creationId xmlns:a16="http://schemas.microsoft.com/office/drawing/2014/main" id="{00000000-0008-0000-1600-00009E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31" name="Text Box 11">
          <a:extLst>
            <a:ext uri="{FF2B5EF4-FFF2-40B4-BE49-F238E27FC236}">
              <a16:creationId xmlns:a16="http://schemas.microsoft.com/office/drawing/2014/main" id="{00000000-0008-0000-1600-00009F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32" name="Text Box 13">
          <a:extLst>
            <a:ext uri="{FF2B5EF4-FFF2-40B4-BE49-F238E27FC236}">
              <a16:creationId xmlns:a16="http://schemas.microsoft.com/office/drawing/2014/main" id="{00000000-0008-0000-1600-0000A0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33" name="Text Box 15">
          <a:extLst>
            <a:ext uri="{FF2B5EF4-FFF2-40B4-BE49-F238E27FC236}">
              <a16:creationId xmlns:a16="http://schemas.microsoft.com/office/drawing/2014/main" id="{00000000-0008-0000-1600-0000A1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34" name="Text Box 17">
          <a:extLst>
            <a:ext uri="{FF2B5EF4-FFF2-40B4-BE49-F238E27FC236}">
              <a16:creationId xmlns:a16="http://schemas.microsoft.com/office/drawing/2014/main" id="{00000000-0008-0000-1600-0000A2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35" name="Text Box 19">
          <a:extLst>
            <a:ext uri="{FF2B5EF4-FFF2-40B4-BE49-F238E27FC236}">
              <a16:creationId xmlns:a16="http://schemas.microsoft.com/office/drawing/2014/main" id="{00000000-0008-0000-1600-0000A3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36" name="Text Box 21">
          <a:extLst>
            <a:ext uri="{FF2B5EF4-FFF2-40B4-BE49-F238E27FC236}">
              <a16:creationId xmlns:a16="http://schemas.microsoft.com/office/drawing/2014/main" id="{00000000-0008-0000-1600-0000A4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37" name="Text Box 1">
          <a:extLst>
            <a:ext uri="{FF2B5EF4-FFF2-40B4-BE49-F238E27FC236}">
              <a16:creationId xmlns:a16="http://schemas.microsoft.com/office/drawing/2014/main" id="{00000000-0008-0000-1600-0000A5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38" name="Text Box 3">
          <a:extLst>
            <a:ext uri="{FF2B5EF4-FFF2-40B4-BE49-F238E27FC236}">
              <a16:creationId xmlns:a16="http://schemas.microsoft.com/office/drawing/2014/main" id="{00000000-0008-0000-1600-0000A6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39" name="Text Box 5">
          <a:extLst>
            <a:ext uri="{FF2B5EF4-FFF2-40B4-BE49-F238E27FC236}">
              <a16:creationId xmlns:a16="http://schemas.microsoft.com/office/drawing/2014/main" id="{00000000-0008-0000-1600-0000A7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40" name="Text Box 7">
          <a:extLst>
            <a:ext uri="{FF2B5EF4-FFF2-40B4-BE49-F238E27FC236}">
              <a16:creationId xmlns:a16="http://schemas.microsoft.com/office/drawing/2014/main" id="{00000000-0008-0000-1600-0000A8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41" name="Text Box 9">
          <a:extLst>
            <a:ext uri="{FF2B5EF4-FFF2-40B4-BE49-F238E27FC236}">
              <a16:creationId xmlns:a16="http://schemas.microsoft.com/office/drawing/2014/main" id="{00000000-0008-0000-1600-0000A9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42" name="Text Box 11">
          <a:extLst>
            <a:ext uri="{FF2B5EF4-FFF2-40B4-BE49-F238E27FC236}">
              <a16:creationId xmlns:a16="http://schemas.microsoft.com/office/drawing/2014/main" id="{00000000-0008-0000-1600-0000AA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43" name="Text Box 13">
          <a:extLst>
            <a:ext uri="{FF2B5EF4-FFF2-40B4-BE49-F238E27FC236}">
              <a16:creationId xmlns:a16="http://schemas.microsoft.com/office/drawing/2014/main" id="{00000000-0008-0000-1600-0000AB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44" name="Text Box 15">
          <a:extLst>
            <a:ext uri="{FF2B5EF4-FFF2-40B4-BE49-F238E27FC236}">
              <a16:creationId xmlns:a16="http://schemas.microsoft.com/office/drawing/2014/main" id="{00000000-0008-0000-1600-0000AC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45" name="Text Box 17">
          <a:extLst>
            <a:ext uri="{FF2B5EF4-FFF2-40B4-BE49-F238E27FC236}">
              <a16:creationId xmlns:a16="http://schemas.microsoft.com/office/drawing/2014/main" id="{00000000-0008-0000-1600-0000AD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46" name="Text Box 19">
          <a:extLst>
            <a:ext uri="{FF2B5EF4-FFF2-40B4-BE49-F238E27FC236}">
              <a16:creationId xmlns:a16="http://schemas.microsoft.com/office/drawing/2014/main" id="{00000000-0008-0000-1600-0000AE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47" name="Text Box 21">
          <a:extLst>
            <a:ext uri="{FF2B5EF4-FFF2-40B4-BE49-F238E27FC236}">
              <a16:creationId xmlns:a16="http://schemas.microsoft.com/office/drawing/2014/main" id="{00000000-0008-0000-1600-0000AF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48" name="Text Box 1">
          <a:extLst>
            <a:ext uri="{FF2B5EF4-FFF2-40B4-BE49-F238E27FC236}">
              <a16:creationId xmlns:a16="http://schemas.microsoft.com/office/drawing/2014/main" id="{00000000-0008-0000-1600-0000B0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49" name="Text Box 3">
          <a:extLst>
            <a:ext uri="{FF2B5EF4-FFF2-40B4-BE49-F238E27FC236}">
              <a16:creationId xmlns:a16="http://schemas.microsoft.com/office/drawing/2014/main" id="{00000000-0008-0000-1600-0000B1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50" name="Text Box 5">
          <a:extLst>
            <a:ext uri="{FF2B5EF4-FFF2-40B4-BE49-F238E27FC236}">
              <a16:creationId xmlns:a16="http://schemas.microsoft.com/office/drawing/2014/main" id="{00000000-0008-0000-1600-0000B2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51" name="Text Box 7">
          <a:extLst>
            <a:ext uri="{FF2B5EF4-FFF2-40B4-BE49-F238E27FC236}">
              <a16:creationId xmlns:a16="http://schemas.microsoft.com/office/drawing/2014/main" id="{00000000-0008-0000-1600-0000B3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52" name="Text Box 9">
          <a:extLst>
            <a:ext uri="{FF2B5EF4-FFF2-40B4-BE49-F238E27FC236}">
              <a16:creationId xmlns:a16="http://schemas.microsoft.com/office/drawing/2014/main" id="{00000000-0008-0000-1600-0000B4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53" name="Text Box 11">
          <a:extLst>
            <a:ext uri="{FF2B5EF4-FFF2-40B4-BE49-F238E27FC236}">
              <a16:creationId xmlns:a16="http://schemas.microsoft.com/office/drawing/2014/main" id="{00000000-0008-0000-1600-0000B5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54" name="Text Box 13">
          <a:extLst>
            <a:ext uri="{FF2B5EF4-FFF2-40B4-BE49-F238E27FC236}">
              <a16:creationId xmlns:a16="http://schemas.microsoft.com/office/drawing/2014/main" id="{00000000-0008-0000-1600-0000B6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55" name="Text Box 15">
          <a:extLst>
            <a:ext uri="{FF2B5EF4-FFF2-40B4-BE49-F238E27FC236}">
              <a16:creationId xmlns:a16="http://schemas.microsoft.com/office/drawing/2014/main" id="{00000000-0008-0000-1600-0000B7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56" name="Text Box 17">
          <a:extLst>
            <a:ext uri="{FF2B5EF4-FFF2-40B4-BE49-F238E27FC236}">
              <a16:creationId xmlns:a16="http://schemas.microsoft.com/office/drawing/2014/main" id="{00000000-0008-0000-1600-0000B8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57" name="Text Box 19">
          <a:extLst>
            <a:ext uri="{FF2B5EF4-FFF2-40B4-BE49-F238E27FC236}">
              <a16:creationId xmlns:a16="http://schemas.microsoft.com/office/drawing/2014/main" id="{00000000-0008-0000-1600-0000B9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258" name="Text Box 21">
          <a:extLst>
            <a:ext uri="{FF2B5EF4-FFF2-40B4-BE49-F238E27FC236}">
              <a16:creationId xmlns:a16="http://schemas.microsoft.com/office/drawing/2014/main" id="{00000000-0008-0000-1600-0000BA0C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83975</xdr:rowOff>
    </xdr:to>
    <xdr:sp macro="" textlink="">
      <xdr:nvSpPr>
        <xdr:cNvPr id="3267" name="Text Box 23">
          <a:extLst>
            <a:ext uri="{FF2B5EF4-FFF2-40B4-BE49-F238E27FC236}">
              <a16:creationId xmlns:a16="http://schemas.microsoft.com/office/drawing/2014/main" id="{00000000-0008-0000-1600-0000C30C0000}"/>
            </a:ext>
          </a:extLst>
        </xdr:cNvPr>
        <xdr:cNvSpPr/>
      </xdr:nvSpPr>
      <xdr:spPr>
        <a:xfrm>
          <a:off x="261828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83975</xdr:rowOff>
    </xdr:to>
    <xdr:sp macro="" textlink="">
      <xdr:nvSpPr>
        <xdr:cNvPr id="3268" name="Text Box 23">
          <a:extLst>
            <a:ext uri="{FF2B5EF4-FFF2-40B4-BE49-F238E27FC236}">
              <a16:creationId xmlns:a16="http://schemas.microsoft.com/office/drawing/2014/main" id="{00000000-0008-0000-1600-0000C40C0000}"/>
            </a:ext>
          </a:extLst>
        </xdr:cNvPr>
        <xdr:cNvSpPr/>
      </xdr:nvSpPr>
      <xdr:spPr>
        <a:xfrm>
          <a:off x="261828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3277" name="Text Box 23">
          <a:extLst>
            <a:ext uri="{FF2B5EF4-FFF2-40B4-BE49-F238E27FC236}">
              <a16:creationId xmlns:a16="http://schemas.microsoft.com/office/drawing/2014/main" id="{00000000-0008-0000-1600-0000CD0C0000}"/>
            </a:ext>
          </a:extLst>
        </xdr:cNvPr>
        <xdr:cNvSpPr/>
      </xdr:nvSpPr>
      <xdr:spPr>
        <a:xfrm>
          <a:off x="261828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3278" name="Text Box 23">
          <a:extLst>
            <a:ext uri="{FF2B5EF4-FFF2-40B4-BE49-F238E27FC236}">
              <a16:creationId xmlns:a16="http://schemas.microsoft.com/office/drawing/2014/main" id="{00000000-0008-0000-1600-0000CE0C0000}"/>
            </a:ext>
          </a:extLst>
        </xdr:cNvPr>
        <xdr:cNvSpPr/>
      </xdr:nvSpPr>
      <xdr:spPr>
        <a:xfrm>
          <a:off x="261828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83975</xdr:rowOff>
    </xdr:to>
    <xdr:sp macro="" textlink="">
      <xdr:nvSpPr>
        <xdr:cNvPr id="3287" name="Text Box 23">
          <a:extLst>
            <a:ext uri="{FF2B5EF4-FFF2-40B4-BE49-F238E27FC236}">
              <a16:creationId xmlns:a16="http://schemas.microsoft.com/office/drawing/2014/main" id="{00000000-0008-0000-1600-0000D70C0000}"/>
            </a:ext>
          </a:extLst>
        </xdr:cNvPr>
        <xdr:cNvSpPr/>
      </xdr:nvSpPr>
      <xdr:spPr>
        <a:xfrm>
          <a:off x="261828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83975</xdr:rowOff>
    </xdr:to>
    <xdr:sp macro="" textlink="">
      <xdr:nvSpPr>
        <xdr:cNvPr id="3288" name="Text Box 23">
          <a:extLst>
            <a:ext uri="{FF2B5EF4-FFF2-40B4-BE49-F238E27FC236}">
              <a16:creationId xmlns:a16="http://schemas.microsoft.com/office/drawing/2014/main" id="{00000000-0008-0000-1600-0000D80C0000}"/>
            </a:ext>
          </a:extLst>
        </xdr:cNvPr>
        <xdr:cNvSpPr/>
      </xdr:nvSpPr>
      <xdr:spPr>
        <a:xfrm>
          <a:off x="261828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83975</xdr:rowOff>
    </xdr:to>
    <xdr:sp macro="" textlink="">
      <xdr:nvSpPr>
        <xdr:cNvPr id="3305" name="Text Box 23">
          <a:extLst>
            <a:ext uri="{FF2B5EF4-FFF2-40B4-BE49-F238E27FC236}">
              <a16:creationId xmlns:a16="http://schemas.microsoft.com/office/drawing/2014/main" id="{00000000-0008-0000-1600-0000E90C0000}"/>
            </a:ext>
          </a:extLst>
        </xdr:cNvPr>
        <xdr:cNvSpPr/>
      </xdr:nvSpPr>
      <xdr:spPr>
        <a:xfrm>
          <a:off x="2618280" y="5057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83975</xdr:rowOff>
    </xdr:to>
    <xdr:sp macro="" textlink="">
      <xdr:nvSpPr>
        <xdr:cNvPr id="3306" name="Text Box 23">
          <a:extLst>
            <a:ext uri="{FF2B5EF4-FFF2-40B4-BE49-F238E27FC236}">
              <a16:creationId xmlns:a16="http://schemas.microsoft.com/office/drawing/2014/main" id="{00000000-0008-0000-1600-0000EA0C0000}"/>
            </a:ext>
          </a:extLst>
        </xdr:cNvPr>
        <xdr:cNvSpPr/>
      </xdr:nvSpPr>
      <xdr:spPr>
        <a:xfrm>
          <a:off x="2618280" y="5057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3323" name="Text Box 23">
          <a:extLst>
            <a:ext uri="{FF2B5EF4-FFF2-40B4-BE49-F238E27FC236}">
              <a16:creationId xmlns:a16="http://schemas.microsoft.com/office/drawing/2014/main" id="{00000000-0008-0000-1600-0000FB0C0000}"/>
            </a:ext>
          </a:extLst>
        </xdr:cNvPr>
        <xdr:cNvSpPr/>
      </xdr:nvSpPr>
      <xdr:spPr>
        <a:xfrm>
          <a:off x="2618280" y="5219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380550</xdr:colOff>
      <xdr:row>25</xdr:row>
      <xdr:rowOff>83615</xdr:rowOff>
    </xdr:to>
    <xdr:sp macro="" textlink="">
      <xdr:nvSpPr>
        <xdr:cNvPr id="3324" name="Text Box 23">
          <a:extLst>
            <a:ext uri="{FF2B5EF4-FFF2-40B4-BE49-F238E27FC236}">
              <a16:creationId xmlns:a16="http://schemas.microsoft.com/office/drawing/2014/main" id="{00000000-0008-0000-1600-0000FC0C0000}"/>
            </a:ext>
          </a:extLst>
        </xdr:cNvPr>
        <xdr:cNvSpPr/>
      </xdr:nvSpPr>
      <xdr:spPr>
        <a:xfrm>
          <a:off x="2618280" y="5219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345" name="Text Box 1">
          <a:extLst>
            <a:ext uri="{FF2B5EF4-FFF2-40B4-BE49-F238E27FC236}">
              <a16:creationId xmlns:a16="http://schemas.microsoft.com/office/drawing/2014/main" id="{00000000-0008-0000-1600-0000110D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346" name="Text Box 3">
          <a:extLst>
            <a:ext uri="{FF2B5EF4-FFF2-40B4-BE49-F238E27FC236}">
              <a16:creationId xmlns:a16="http://schemas.microsoft.com/office/drawing/2014/main" id="{00000000-0008-0000-1600-0000120D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347" name="Text Box 5">
          <a:extLst>
            <a:ext uri="{FF2B5EF4-FFF2-40B4-BE49-F238E27FC236}">
              <a16:creationId xmlns:a16="http://schemas.microsoft.com/office/drawing/2014/main" id="{00000000-0008-0000-1600-0000130D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348" name="Text Box 7">
          <a:extLst>
            <a:ext uri="{FF2B5EF4-FFF2-40B4-BE49-F238E27FC236}">
              <a16:creationId xmlns:a16="http://schemas.microsoft.com/office/drawing/2014/main" id="{00000000-0008-0000-1600-0000140D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349" name="Text Box 9">
          <a:extLst>
            <a:ext uri="{FF2B5EF4-FFF2-40B4-BE49-F238E27FC236}">
              <a16:creationId xmlns:a16="http://schemas.microsoft.com/office/drawing/2014/main" id="{00000000-0008-0000-1600-0000150D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350" name="Text Box 11">
          <a:extLst>
            <a:ext uri="{FF2B5EF4-FFF2-40B4-BE49-F238E27FC236}">
              <a16:creationId xmlns:a16="http://schemas.microsoft.com/office/drawing/2014/main" id="{00000000-0008-0000-1600-0000160D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351" name="Text Box 13">
          <a:extLst>
            <a:ext uri="{FF2B5EF4-FFF2-40B4-BE49-F238E27FC236}">
              <a16:creationId xmlns:a16="http://schemas.microsoft.com/office/drawing/2014/main" id="{00000000-0008-0000-1600-0000170D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352" name="Text Box 15">
          <a:extLst>
            <a:ext uri="{FF2B5EF4-FFF2-40B4-BE49-F238E27FC236}">
              <a16:creationId xmlns:a16="http://schemas.microsoft.com/office/drawing/2014/main" id="{00000000-0008-0000-1600-0000180D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353" name="Text Box 17">
          <a:extLst>
            <a:ext uri="{FF2B5EF4-FFF2-40B4-BE49-F238E27FC236}">
              <a16:creationId xmlns:a16="http://schemas.microsoft.com/office/drawing/2014/main" id="{00000000-0008-0000-1600-0000190D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354" name="Text Box 19">
          <a:extLst>
            <a:ext uri="{FF2B5EF4-FFF2-40B4-BE49-F238E27FC236}">
              <a16:creationId xmlns:a16="http://schemas.microsoft.com/office/drawing/2014/main" id="{00000000-0008-0000-1600-00001A0D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355" name="Text Box 21">
          <a:extLst>
            <a:ext uri="{FF2B5EF4-FFF2-40B4-BE49-F238E27FC236}">
              <a16:creationId xmlns:a16="http://schemas.microsoft.com/office/drawing/2014/main" id="{00000000-0008-0000-1600-00001B0D0000}"/>
            </a:ext>
          </a:extLst>
        </xdr:cNvPr>
        <xdr:cNvSpPr/>
      </xdr:nvSpPr>
      <xdr:spPr>
        <a:xfrm>
          <a:off x="2646720" y="4400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56" name="Text Box 1">
          <a:extLst>
            <a:ext uri="{FF2B5EF4-FFF2-40B4-BE49-F238E27FC236}">
              <a16:creationId xmlns:a16="http://schemas.microsoft.com/office/drawing/2014/main" id="{00000000-0008-0000-1600-00001C0D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57" name="Text Box 3">
          <a:extLst>
            <a:ext uri="{FF2B5EF4-FFF2-40B4-BE49-F238E27FC236}">
              <a16:creationId xmlns:a16="http://schemas.microsoft.com/office/drawing/2014/main" id="{00000000-0008-0000-1600-00001D0D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58" name="Text Box 5">
          <a:extLst>
            <a:ext uri="{FF2B5EF4-FFF2-40B4-BE49-F238E27FC236}">
              <a16:creationId xmlns:a16="http://schemas.microsoft.com/office/drawing/2014/main" id="{00000000-0008-0000-1600-00001E0D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59" name="Text Box 7">
          <a:extLst>
            <a:ext uri="{FF2B5EF4-FFF2-40B4-BE49-F238E27FC236}">
              <a16:creationId xmlns:a16="http://schemas.microsoft.com/office/drawing/2014/main" id="{00000000-0008-0000-1600-00001F0D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60" name="Text Box 9">
          <a:extLst>
            <a:ext uri="{FF2B5EF4-FFF2-40B4-BE49-F238E27FC236}">
              <a16:creationId xmlns:a16="http://schemas.microsoft.com/office/drawing/2014/main" id="{00000000-0008-0000-1600-0000200D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61" name="Text Box 11">
          <a:extLst>
            <a:ext uri="{FF2B5EF4-FFF2-40B4-BE49-F238E27FC236}">
              <a16:creationId xmlns:a16="http://schemas.microsoft.com/office/drawing/2014/main" id="{00000000-0008-0000-1600-0000210D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62" name="Text Box 13">
          <a:extLst>
            <a:ext uri="{FF2B5EF4-FFF2-40B4-BE49-F238E27FC236}">
              <a16:creationId xmlns:a16="http://schemas.microsoft.com/office/drawing/2014/main" id="{00000000-0008-0000-1600-0000220D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63" name="Text Box 15">
          <a:extLst>
            <a:ext uri="{FF2B5EF4-FFF2-40B4-BE49-F238E27FC236}">
              <a16:creationId xmlns:a16="http://schemas.microsoft.com/office/drawing/2014/main" id="{00000000-0008-0000-1600-0000230D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64" name="Text Box 17">
          <a:extLst>
            <a:ext uri="{FF2B5EF4-FFF2-40B4-BE49-F238E27FC236}">
              <a16:creationId xmlns:a16="http://schemas.microsoft.com/office/drawing/2014/main" id="{00000000-0008-0000-1600-0000240D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65" name="Text Box 19">
          <a:extLst>
            <a:ext uri="{FF2B5EF4-FFF2-40B4-BE49-F238E27FC236}">
              <a16:creationId xmlns:a16="http://schemas.microsoft.com/office/drawing/2014/main" id="{00000000-0008-0000-1600-0000250D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66" name="Text Box 21">
          <a:extLst>
            <a:ext uri="{FF2B5EF4-FFF2-40B4-BE49-F238E27FC236}">
              <a16:creationId xmlns:a16="http://schemas.microsoft.com/office/drawing/2014/main" id="{00000000-0008-0000-1600-0000260D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67" name="Text Box 1">
          <a:extLst>
            <a:ext uri="{FF2B5EF4-FFF2-40B4-BE49-F238E27FC236}">
              <a16:creationId xmlns:a16="http://schemas.microsoft.com/office/drawing/2014/main" id="{00000000-0008-0000-1600-0000270D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68" name="Text Box 3">
          <a:extLst>
            <a:ext uri="{FF2B5EF4-FFF2-40B4-BE49-F238E27FC236}">
              <a16:creationId xmlns:a16="http://schemas.microsoft.com/office/drawing/2014/main" id="{00000000-0008-0000-1600-0000280D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69" name="Text Box 5">
          <a:extLst>
            <a:ext uri="{FF2B5EF4-FFF2-40B4-BE49-F238E27FC236}">
              <a16:creationId xmlns:a16="http://schemas.microsoft.com/office/drawing/2014/main" id="{00000000-0008-0000-1600-0000290D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70" name="Text Box 7">
          <a:extLst>
            <a:ext uri="{FF2B5EF4-FFF2-40B4-BE49-F238E27FC236}">
              <a16:creationId xmlns:a16="http://schemas.microsoft.com/office/drawing/2014/main" id="{00000000-0008-0000-1600-00002A0D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71" name="Text Box 9">
          <a:extLst>
            <a:ext uri="{FF2B5EF4-FFF2-40B4-BE49-F238E27FC236}">
              <a16:creationId xmlns:a16="http://schemas.microsoft.com/office/drawing/2014/main" id="{00000000-0008-0000-1600-00002B0D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72" name="Text Box 11">
          <a:extLst>
            <a:ext uri="{FF2B5EF4-FFF2-40B4-BE49-F238E27FC236}">
              <a16:creationId xmlns:a16="http://schemas.microsoft.com/office/drawing/2014/main" id="{00000000-0008-0000-1600-00002C0D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73" name="Text Box 13">
          <a:extLst>
            <a:ext uri="{FF2B5EF4-FFF2-40B4-BE49-F238E27FC236}">
              <a16:creationId xmlns:a16="http://schemas.microsoft.com/office/drawing/2014/main" id="{00000000-0008-0000-1600-00002D0D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74" name="Text Box 15">
          <a:extLst>
            <a:ext uri="{FF2B5EF4-FFF2-40B4-BE49-F238E27FC236}">
              <a16:creationId xmlns:a16="http://schemas.microsoft.com/office/drawing/2014/main" id="{00000000-0008-0000-1600-00002E0D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75" name="Text Box 17">
          <a:extLst>
            <a:ext uri="{FF2B5EF4-FFF2-40B4-BE49-F238E27FC236}">
              <a16:creationId xmlns:a16="http://schemas.microsoft.com/office/drawing/2014/main" id="{00000000-0008-0000-1600-00002F0D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76" name="Text Box 19">
          <a:extLst>
            <a:ext uri="{FF2B5EF4-FFF2-40B4-BE49-F238E27FC236}">
              <a16:creationId xmlns:a16="http://schemas.microsoft.com/office/drawing/2014/main" id="{00000000-0008-0000-1600-0000300D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77" name="Text Box 21">
          <a:extLst>
            <a:ext uri="{FF2B5EF4-FFF2-40B4-BE49-F238E27FC236}">
              <a16:creationId xmlns:a16="http://schemas.microsoft.com/office/drawing/2014/main" id="{00000000-0008-0000-1600-0000310D0000}"/>
            </a:ext>
          </a:extLst>
        </xdr:cNvPr>
        <xdr:cNvSpPr/>
      </xdr:nvSpPr>
      <xdr:spPr>
        <a:xfrm>
          <a:off x="2646720" y="4562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90" name="Text Box 1">
          <a:extLst>
            <a:ext uri="{FF2B5EF4-FFF2-40B4-BE49-F238E27FC236}">
              <a16:creationId xmlns:a16="http://schemas.microsoft.com/office/drawing/2014/main" id="{00000000-0008-0000-1600-00003E0D0000}"/>
            </a:ext>
          </a:extLst>
        </xdr:cNvPr>
        <xdr:cNvSpPr/>
      </xdr:nvSpPr>
      <xdr:spPr>
        <a:xfrm>
          <a:off x="2646720" y="5381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91" name="Text Box 3">
          <a:extLst>
            <a:ext uri="{FF2B5EF4-FFF2-40B4-BE49-F238E27FC236}">
              <a16:creationId xmlns:a16="http://schemas.microsoft.com/office/drawing/2014/main" id="{00000000-0008-0000-1600-00003F0D0000}"/>
            </a:ext>
          </a:extLst>
        </xdr:cNvPr>
        <xdr:cNvSpPr/>
      </xdr:nvSpPr>
      <xdr:spPr>
        <a:xfrm>
          <a:off x="2646720" y="5381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92" name="Text Box 5">
          <a:extLst>
            <a:ext uri="{FF2B5EF4-FFF2-40B4-BE49-F238E27FC236}">
              <a16:creationId xmlns:a16="http://schemas.microsoft.com/office/drawing/2014/main" id="{00000000-0008-0000-1600-0000400D0000}"/>
            </a:ext>
          </a:extLst>
        </xdr:cNvPr>
        <xdr:cNvSpPr/>
      </xdr:nvSpPr>
      <xdr:spPr>
        <a:xfrm>
          <a:off x="2646720" y="5381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93" name="Text Box 7">
          <a:extLst>
            <a:ext uri="{FF2B5EF4-FFF2-40B4-BE49-F238E27FC236}">
              <a16:creationId xmlns:a16="http://schemas.microsoft.com/office/drawing/2014/main" id="{00000000-0008-0000-1600-0000410D0000}"/>
            </a:ext>
          </a:extLst>
        </xdr:cNvPr>
        <xdr:cNvSpPr/>
      </xdr:nvSpPr>
      <xdr:spPr>
        <a:xfrm>
          <a:off x="2646720" y="5381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94" name="Text Box 9">
          <a:extLst>
            <a:ext uri="{FF2B5EF4-FFF2-40B4-BE49-F238E27FC236}">
              <a16:creationId xmlns:a16="http://schemas.microsoft.com/office/drawing/2014/main" id="{00000000-0008-0000-1600-0000420D0000}"/>
            </a:ext>
          </a:extLst>
        </xdr:cNvPr>
        <xdr:cNvSpPr/>
      </xdr:nvSpPr>
      <xdr:spPr>
        <a:xfrm>
          <a:off x="2646720" y="5381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95" name="Text Box 11">
          <a:extLst>
            <a:ext uri="{FF2B5EF4-FFF2-40B4-BE49-F238E27FC236}">
              <a16:creationId xmlns:a16="http://schemas.microsoft.com/office/drawing/2014/main" id="{00000000-0008-0000-1600-0000430D0000}"/>
            </a:ext>
          </a:extLst>
        </xdr:cNvPr>
        <xdr:cNvSpPr/>
      </xdr:nvSpPr>
      <xdr:spPr>
        <a:xfrm>
          <a:off x="2646720" y="5381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96" name="Text Box 13">
          <a:extLst>
            <a:ext uri="{FF2B5EF4-FFF2-40B4-BE49-F238E27FC236}">
              <a16:creationId xmlns:a16="http://schemas.microsoft.com/office/drawing/2014/main" id="{00000000-0008-0000-1600-0000440D0000}"/>
            </a:ext>
          </a:extLst>
        </xdr:cNvPr>
        <xdr:cNvSpPr/>
      </xdr:nvSpPr>
      <xdr:spPr>
        <a:xfrm>
          <a:off x="2646720" y="5381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97" name="Text Box 15">
          <a:extLst>
            <a:ext uri="{FF2B5EF4-FFF2-40B4-BE49-F238E27FC236}">
              <a16:creationId xmlns:a16="http://schemas.microsoft.com/office/drawing/2014/main" id="{00000000-0008-0000-1600-0000450D0000}"/>
            </a:ext>
          </a:extLst>
        </xdr:cNvPr>
        <xdr:cNvSpPr/>
      </xdr:nvSpPr>
      <xdr:spPr>
        <a:xfrm>
          <a:off x="2646720" y="5381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98" name="Text Box 17">
          <a:extLst>
            <a:ext uri="{FF2B5EF4-FFF2-40B4-BE49-F238E27FC236}">
              <a16:creationId xmlns:a16="http://schemas.microsoft.com/office/drawing/2014/main" id="{00000000-0008-0000-1600-0000460D0000}"/>
            </a:ext>
          </a:extLst>
        </xdr:cNvPr>
        <xdr:cNvSpPr/>
      </xdr:nvSpPr>
      <xdr:spPr>
        <a:xfrm>
          <a:off x="2646720" y="5381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399" name="Text Box 19">
          <a:extLst>
            <a:ext uri="{FF2B5EF4-FFF2-40B4-BE49-F238E27FC236}">
              <a16:creationId xmlns:a16="http://schemas.microsoft.com/office/drawing/2014/main" id="{00000000-0008-0000-1600-0000470D0000}"/>
            </a:ext>
          </a:extLst>
        </xdr:cNvPr>
        <xdr:cNvSpPr/>
      </xdr:nvSpPr>
      <xdr:spPr>
        <a:xfrm>
          <a:off x="2646720" y="5381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00" name="Text Box 21">
          <a:extLst>
            <a:ext uri="{FF2B5EF4-FFF2-40B4-BE49-F238E27FC236}">
              <a16:creationId xmlns:a16="http://schemas.microsoft.com/office/drawing/2014/main" id="{00000000-0008-0000-1600-0000480D0000}"/>
            </a:ext>
          </a:extLst>
        </xdr:cNvPr>
        <xdr:cNvSpPr/>
      </xdr:nvSpPr>
      <xdr:spPr>
        <a:xfrm>
          <a:off x="2646720" y="5381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05" name="Text Box 1">
          <a:extLst>
            <a:ext uri="{FF2B5EF4-FFF2-40B4-BE49-F238E27FC236}">
              <a16:creationId xmlns:a16="http://schemas.microsoft.com/office/drawing/2014/main" id="{00000000-0008-0000-1600-00004D0D0000}"/>
            </a:ext>
          </a:extLst>
        </xdr:cNvPr>
        <xdr:cNvSpPr/>
      </xdr:nvSpPr>
      <xdr:spPr>
        <a:xfrm>
          <a:off x="2646720" y="5381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06" name="Text Box 3">
          <a:extLst>
            <a:ext uri="{FF2B5EF4-FFF2-40B4-BE49-F238E27FC236}">
              <a16:creationId xmlns:a16="http://schemas.microsoft.com/office/drawing/2014/main" id="{00000000-0008-0000-1600-00004E0D0000}"/>
            </a:ext>
          </a:extLst>
        </xdr:cNvPr>
        <xdr:cNvSpPr/>
      </xdr:nvSpPr>
      <xdr:spPr>
        <a:xfrm>
          <a:off x="2646720" y="5381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07" name="Text Box 5">
          <a:extLst>
            <a:ext uri="{FF2B5EF4-FFF2-40B4-BE49-F238E27FC236}">
              <a16:creationId xmlns:a16="http://schemas.microsoft.com/office/drawing/2014/main" id="{00000000-0008-0000-1600-00004F0D0000}"/>
            </a:ext>
          </a:extLst>
        </xdr:cNvPr>
        <xdr:cNvSpPr/>
      </xdr:nvSpPr>
      <xdr:spPr>
        <a:xfrm>
          <a:off x="2646720" y="5381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08" name="Text Box 7">
          <a:extLst>
            <a:ext uri="{FF2B5EF4-FFF2-40B4-BE49-F238E27FC236}">
              <a16:creationId xmlns:a16="http://schemas.microsoft.com/office/drawing/2014/main" id="{00000000-0008-0000-1600-0000500D0000}"/>
            </a:ext>
          </a:extLst>
        </xdr:cNvPr>
        <xdr:cNvSpPr/>
      </xdr:nvSpPr>
      <xdr:spPr>
        <a:xfrm>
          <a:off x="2646720" y="5381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09" name="Text Box 9">
          <a:extLst>
            <a:ext uri="{FF2B5EF4-FFF2-40B4-BE49-F238E27FC236}">
              <a16:creationId xmlns:a16="http://schemas.microsoft.com/office/drawing/2014/main" id="{00000000-0008-0000-1600-0000510D0000}"/>
            </a:ext>
          </a:extLst>
        </xdr:cNvPr>
        <xdr:cNvSpPr/>
      </xdr:nvSpPr>
      <xdr:spPr>
        <a:xfrm>
          <a:off x="2646720" y="5381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10" name="Text Box 11">
          <a:extLst>
            <a:ext uri="{FF2B5EF4-FFF2-40B4-BE49-F238E27FC236}">
              <a16:creationId xmlns:a16="http://schemas.microsoft.com/office/drawing/2014/main" id="{00000000-0008-0000-1600-0000520D0000}"/>
            </a:ext>
          </a:extLst>
        </xdr:cNvPr>
        <xdr:cNvSpPr/>
      </xdr:nvSpPr>
      <xdr:spPr>
        <a:xfrm>
          <a:off x="2646720" y="5381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11" name="Text Box 13">
          <a:extLst>
            <a:ext uri="{FF2B5EF4-FFF2-40B4-BE49-F238E27FC236}">
              <a16:creationId xmlns:a16="http://schemas.microsoft.com/office/drawing/2014/main" id="{00000000-0008-0000-1600-0000530D0000}"/>
            </a:ext>
          </a:extLst>
        </xdr:cNvPr>
        <xdr:cNvSpPr/>
      </xdr:nvSpPr>
      <xdr:spPr>
        <a:xfrm>
          <a:off x="2646720" y="5381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12" name="Text Box 15">
          <a:extLst>
            <a:ext uri="{FF2B5EF4-FFF2-40B4-BE49-F238E27FC236}">
              <a16:creationId xmlns:a16="http://schemas.microsoft.com/office/drawing/2014/main" id="{00000000-0008-0000-1600-0000540D0000}"/>
            </a:ext>
          </a:extLst>
        </xdr:cNvPr>
        <xdr:cNvSpPr/>
      </xdr:nvSpPr>
      <xdr:spPr>
        <a:xfrm>
          <a:off x="2646720" y="5381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13" name="Text Box 17">
          <a:extLst>
            <a:ext uri="{FF2B5EF4-FFF2-40B4-BE49-F238E27FC236}">
              <a16:creationId xmlns:a16="http://schemas.microsoft.com/office/drawing/2014/main" id="{00000000-0008-0000-1600-0000550D0000}"/>
            </a:ext>
          </a:extLst>
        </xdr:cNvPr>
        <xdr:cNvSpPr/>
      </xdr:nvSpPr>
      <xdr:spPr>
        <a:xfrm>
          <a:off x="2646720" y="5381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14" name="Text Box 19">
          <a:extLst>
            <a:ext uri="{FF2B5EF4-FFF2-40B4-BE49-F238E27FC236}">
              <a16:creationId xmlns:a16="http://schemas.microsoft.com/office/drawing/2014/main" id="{00000000-0008-0000-1600-0000560D0000}"/>
            </a:ext>
          </a:extLst>
        </xdr:cNvPr>
        <xdr:cNvSpPr/>
      </xdr:nvSpPr>
      <xdr:spPr>
        <a:xfrm>
          <a:off x="2646720" y="5381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15" name="Text Box 21">
          <a:extLst>
            <a:ext uri="{FF2B5EF4-FFF2-40B4-BE49-F238E27FC236}">
              <a16:creationId xmlns:a16="http://schemas.microsoft.com/office/drawing/2014/main" id="{00000000-0008-0000-1600-0000570D0000}"/>
            </a:ext>
          </a:extLst>
        </xdr:cNvPr>
        <xdr:cNvSpPr/>
      </xdr:nvSpPr>
      <xdr:spPr>
        <a:xfrm>
          <a:off x="2646720" y="5381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16" name="Text Box 1">
          <a:extLst>
            <a:ext uri="{FF2B5EF4-FFF2-40B4-BE49-F238E27FC236}">
              <a16:creationId xmlns:a16="http://schemas.microsoft.com/office/drawing/2014/main" id="{00000000-0008-0000-1600-0000580D0000}"/>
            </a:ext>
          </a:extLst>
        </xdr:cNvPr>
        <xdr:cNvSpPr/>
      </xdr:nvSpPr>
      <xdr:spPr>
        <a:xfrm>
          <a:off x="2646720" y="5543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17" name="Text Box 3">
          <a:extLst>
            <a:ext uri="{FF2B5EF4-FFF2-40B4-BE49-F238E27FC236}">
              <a16:creationId xmlns:a16="http://schemas.microsoft.com/office/drawing/2014/main" id="{00000000-0008-0000-1600-0000590D0000}"/>
            </a:ext>
          </a:extLst>
        </xdr:cNvPr>
        <xdr:cNvSpPr/>
      </xdr:nvSpPr>
      <xdr:spPr>
        <a:xfrm>
          <a:off x="2646720" y="5543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18" name="Text Box 5">
          <a:extLst>
            <a:ext uri="{FF2B5EF4-FFF2-40B4-BE49-F238E27FC236}">
              <a16:creationId xmlns:a16="http://schemas.microsoft.com/office/drawing/2014/main" id="{00000000-0008-0000-1600-00005A0D0000}"/>
            </a:ext>
          </a:extLst>
        </xdr:cNvPr>
        <xdr:cNvSpPr/>
      </xdr:nvSpPr>
      <xdr:spPr>
        <a:xfrm>
          <a:off x="2646720" y="5543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19" name="Text Box 7">
          <a:extLst>
            <a:ext uri="{FF2B5EF4-FFF2-40B4-BE49-F238E27FC236}">
              <a16:creationId xmlns:a16="http://schemas.microsoft.com/office/drawing/2014/main" id="{00000000-0008-0000-1600-00005B0D0000}"/>
            </a:ext>
          </a:extLst>
        </xdr:cNvPr>
        <xdr:cNvSpPr/>
      </xdr:nvSpPr>
      <xdr:spPr>
        <a:xfrm>
          <a:off x="2646720" y="5543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20" name="Text Box 9">
          <a:extLst>
            <a:ext uri="{FF2B5EF4-FFF2-40B4-BE49-F238E27FC236}">
              <a16:creationId xmlns:a16="http://schemas.microsoft.com/office/drawing/2014/main" id="{00000000-0008-0000-1600-00005C0D0000}"/>
            </a:ext>
          </a:extLst>
        </xdr:cNvPr>
        <xdr:cNvSpPr/>
      </xdr:nvSpPr>
      <xdr:spPr>
        <a:xfrm>
          <a:off x="2646720" y="5543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21" name="Text Box 11">
          <a:extLst>
            <a:ext uri="{FF2B5EF4-FFF2-40B4-BE49-F238E27FC236}">
              <a16:creationId xmlns:a16="http://schemas.microsoft.com/office/drawing/2014/main" id="{00000000-0008-0000-1600-00005D0D0000}"/>
            </a:ext>
          </a:extLst>
        </xdr:cNvPr>
        <xdr:cNvSpPr/>
      </xdr:nvSpPr>
      <xdr:spPr>
        <a:xfrm>
          <a:off x="2646720" y="5543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22" name="Text Box 13">
          <a:extLst>
            <a:ext uri="{FF2B5EF4-FFF2-40B4-BE49-F238E27FC236}">
              <a16:creationId xmlns:a16="http://schemas.microsoft.com/office/drawing/2014/main" id="{00000000-0008-0000-1600-00005E0D0000}"/>
            </a:ext>
          </a:extLst>
        </xdr:cNvPr>
        <xdr:cNvSpPr/>
      </xdr:nvSpPr>
      <xdr:spPr>
        <a:xfrm>
          <a:off x="2646720" y="5543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23" name="Text Box 15">
          <a:extLst>
            <a:ext uri="{FF2B5EF4-FFF2-40B4-BE49-F238E27FC236}">
              <a16:creationId xmlns:a16="http://schemas.microsoft.com/office/drawing/2014/main" id="{00000000-0008-0000-1600-00005F0D0000}"/>
            </a:ext>
          </a:extLst>
        </xdr:cNvPr>
        <xdr:cNvSpPr/>
      </xdr:nvSpPr>
      <xdr:spPr>
        <a:xfrm>
          <a:off x="2646720" y="5543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24" name="Text Box 17">
          <a:extLst>
            <a:ext uri="{FF2B5EF4-FFF2-40B4-BE49-F238E27FC236}">
              <a16:creationId xmlns:a16="http://schemas.microsoft.com/office/drawing/2014/main" id="{00000000-0008-0000-1600-0000600D0000}"/>
            </a:ext>
          </a:extLst>
        </xdr:cNvPr>
        <xdr:cNvSpPr/>
      </xdr:nvSpPr>
      <xdr:spPr>
        <a:xfrm>
          <a:off x="2646720" y="5543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25" name="Text Box 19">
          <a:extLst>
            <a:ext uri="{FF2B5EF4-FFF2-40B4-BE49-F238E27FC236}">
              <a16:creationId xmlns:a16="http://schemas.microsoft.com/office/drawing/2014/main" id="{00000000-0008-0000-1600-0000610D0000}"/>
            </a:ext>
          </a:extLst>
        </xdr:cNvPr>
        <xdr:cNvSpPr/>
      </xdr:nvSpPr>
      <xdr:spPr>
        <a:xfrm>
          <a:off x="2646720" y="5543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26" name="Text Box 21">
          <a:extLst>
            <a:ext uri="{FF2B5EF4-FFF2-40B4-BE49-F238E27FC236}">
              <a16:creationId xmlns:a16="http://schemas.microsoft.com/office/drawing/2014/main" id="{00000000-0008-0000-1600-0000620D0000}"/>
            </a:ext>
          </a:extLst>
        </xdr:cNvPr>
        <xdr:cNvSpPr/>
      </xdr:nvSpPr>
      <xdr:spPr>
        <a:xfrm>
          <a:off x="2646720" y="5543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47" name="Text Box 1">
          <a:extLst>
            <a:ext uri="{FF2B5EF4-FFF2-40B4-BE49-F238E27FC236}">
              <a16:creationId xmlns:a16="http://schemas.microsoft.com/office/drawing/2014/main" id="{00000000-0008-0000-1600-0000770D0000}"/>
            </a:ext>
          </a:extLst>
        </xdr:cNvPr>
        <xdr:cNvSpPr/>
      </xdr:nvSpPr>
      <xdr:spPr>
        <a:xfrm>
          <a:off x="2646720" y="5543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48" name="Text Box 3">
          <a:extLst>
            <a:ext uri="{FF2B5EF4-FFF2-40B4-BE49-F238E27FC236}">
              <a16:creationId xmlns:a16="http://schemas.microsoft.com/office/drawing/2014/main" id="{00000000-0008-0000-1600-0000780D0000}"/>
            </a:ext>
          </a:extLst>
        </xdr:cNvPr>
        <xdr:cNvSpPr/>
      </xdr:nvSpPr>
      <xdr:spPr>
        <a:xfrm>
          <a:off x="2646720" y="5543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49" name="Text Box 5">
          <a:extLst>
            <a:ext uri="{FF2B5EF4-FFF2-40B4-BE49-F238E27FC236}">
              <a16:creationId xmlns:a16="http://schemas.microsoft.com/office/drawing/2014/main" id="{00000000-0008-0000-1600-0000790D0000}"/>
            </a:ext>
          </a:extLst>
        </xdr:cNvPr>
        <xdr:cNvSpPr/>
      </xdr:nvSpPr>
      <xdr:spPr>
        <a:xfrm>
          <a:off x="2646720" y="5543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50" name="Text Box 7">
          <a:extLst>
            <a:ext uri="{FF2B5EF4-FFF2-40B4-BE49-F238E27FC236}">
              <a16:creationId xmlns:a16="http://schemas.microsoft.com/office/drawing/2014/main" id="{00000000-0008-0000-1600-00007A0D0000}"/>
            </a:ext>
          </a:extLst>
        </xdr:cNvPr>
        <xdr:cNvSpPr/>
      </xdr:nvSpPr>
      <xdr:spPr>
        <a:xfrm>
          <a:off x="2646720" y="5543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51" name="Text Box 9">
          <a:extLst>
            <a:ext uri="{FF2B5EF4-FFF2-40B4-BE49-F238E27FC236}">
              <a16:creationId xmlns:a16="http://schemas.microsoft.com/office/drawing/2014/main" id="{00000000-0008-0000-1600-00007B0D0000}"/>
            </a:ext>
          </a:extLst>
        </xdr:cNvPr>
        <xdr:cNvSpPr/>
      </xdr:nvSpPr>
      <xdr:spPr>
        <a:xfrm>
          <a:off x="2646720" y="5543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52" name="Text Box 11">
          <a:extLst>
            <a:ext uri="{FF2B5EF4-FFF2-40B4-BE49-F238E27FC236}">
              <a16:creationId xmlns:a16="http://schemas.microsoft.com/office/drawing/2014/main" id="{00000000-0008-0000-1600-00007C0D0000}"/>
            </a:ext>
          </a:extLst>
        </xdr:cNvPr>
        <xdr:cNvSpPr/>
      </xdr:nvSpPr>
      <xdr:spPr>
        <a:xfrm>
          <a:off x="2646720" y="5543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53" name="Text Box 13">
          <a:extLst>
            <a:ext uri="{FF2B5EF4-FFF2-40B4-BE49-F238E27FC236}">
              <a16:creationId xmlns:a16="http://schemas.microsoft.com/office/drawing/2014/main" id="{00000000-0008-0000-1600-00007D0D0000}"/>
            </a:ext>
          </a:extLst>
        </xdr:cNvPr>
        <xdr:cNvSpPr/>
      </xdr:nvSpPr>
      <xdr:spPr>
        <a:xfrm>
          <a:off x="2646720" y="5543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54" name="Text Box 15">
          <a:extLst>
            <a:ext uri="{FF2B5EF4-FFF2-40B4-BE49-F238E27FC236}">
              <a16:creationId xmlns:a16="http://schemas.microsoft.com/office/drawing/2014/main" id="{00000000-0008-0000-1600-00007E0D0000}"/>
            </a:ext>
          </a:extLst>
        </xdr:cNvPr>
        <xdr:cNvSpPr/>
      </xdr:nvSpPr>
      <xdr:spPr>
        <a:xfrm>
          <a:off x="2646720" y="5543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55" name="Text Box 17">
          <a:extLst>
            <a:ext uri="{FF2B5EF4-FFF2-40B4-BE49-F238E27FC236}">
              <a16:creationId xmlns:a16="http://schemas.microsoft.com/office/drawing/2014/main" id="{00000000-0008-0000-1600-00007F0D0000}"/>
            </a:ext>
          </a:extLst>
        </xdr:cNvPr>
        <xdr:cNvSpPr/>
      </xdr:nvSpPr>
      <xdr:spPr>
        <a:xfrm>
          <a:off x="2646720" y="5543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56" name="Text Box 19">
          <a:extLst>
            <a:ext uri="{FF2B5EF4-FFF2-40B4-BE49-F238E27FC236}">
              <a16:creationId xmlns:a16="http://schemas.microsoft.com/office/drawing/2014/main" id="{00000000-0008-0000-1600-0000800D0000}"/>
            </a:ext>
          </a:extLst>
        </xdr:cNvPr>
        <xdr:cNvSpPr/>
      </xdr:nvSpPr>
      <xdr:spPr>
        <a:xfrm>
          <a:off x="2646720" y="5543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83615</xdr:rowOff>
    </xdr:to>
    <xdr:sp macro="" textlink="">
      <xdr:nvSpPr>
        <xdr:cNvPr id="3457" name="Text Box 21">
          <a:extLst>
            <a:ext uri="{FF2B5EF4-FFF2-40B4-BE49-F238E27FC236}">
              <a16:creationId xmlns:a16="http://schemas.microsoft.com/office/drawing/2014/main" id="{00000000-0008-0000-1600-0000810D0000}"/>
            </a:ext>
          </a:extLst>
        </xdr:cNvPr>
        <xdr:cNvSpPr/>
      </xdr:nvSpPr>
      <xdr:spPr>
        <a:xfrm>
          <a:off x="2646720" y="5543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62" name="Text Box 1">
          <a:extLst>
            <a:ext uri="{FF2B5EF4-FFF2-40B4-BE49-F238E27FC236}">
              <a16:creationId xmlns:a16="http://schemas.microsoft.com/office/drawing/2014/main" id="{00000000-0008-0000-1600-0000860D0000}"/>
            </a:ext>
          </a:extLst>
        </xdr:cNvPr>
        <xdr:cNvSpPr/>
      </xdr:nvSpPr>
      <xdr:spPr>
        <a:xfrm>
          <a:off x="2646720" y="5705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63" name="Text Box 3">
          <a:extLst>
            <a:ext uri="{FF2B5EF4-FFF2-40B4-BE49-F238E27FC236}">
              <a16:creationId xmlns:a16="http://schemas.microsoft.com/office/drawing/2014/main" id="{00000000-0008-0000-1600-0000870D0000}"/>
            </a:ext>
          </a:extLst>
        </xdr:cNvPr>
        <xdr:cNvSpPr/>
      </xdr:nvSpPr>
      <xdr:spPr>
        <a:xfrm>
          <a:off x="2646720" y="5705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64" name="Text Box 5">
          <a:extLst>
            <a:ext uri="{FF2B5EF4-FFF2-40B4-BE49-F238E27FC236}">
              <a16:creationId xmlns:a16="http://schemas.microsoft.com/office/drawing/2014/main" id="{00000000-0008-0000-1600-0000880D0000}"/>
            </a:ext>
          </a:extLst>
        </xdr:cNvPr>
        <xdr:cNvSpPr/>
      </xdr:nvSpPr>
      <xdr:spPr>
        <a:xfrm>
          <a:off x="2646720" y="5705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65" name="Text Box 7">
          <a:extLst>
            <a:ext uri="{FF2B5EF4-FFF2-40B4-BE49-F238E27FC236}">
              <a16:creationId xmlns:a16="http://schemas.microsoft.com/office/drawing/2014/main" id="{00000000-0008-0000-1600-0000890D0000}"/>
            </a:ext>
          </a:extLst>
        </xdr:cNvPr>
        <xdr:cNvSpPr/>
      </xdr:nvSpPr>
      <xdr:spPr>
        <a:xfrm>
          <a:off x="2646720" y="5705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66" name="Text Box 9">
          <a:extLst>
            <a:ext uri="{FF2B5EF4-FFF2-40B4-BE49-F238E27FC236}">
              <a16:creationId xmlns:a16="http://schemas.microsoft.com/office/drawing/2014/main" id="{00000000-0008-0000-1600-00008A0D0000}"/>
            </a:ext>
          </a:extLst>
        </xdr:cNvPr>
        <xdr:cNvSpPr/>
      </xdr:nvSpPr>
      <xdr:spPr>
        <a:xfrm>
          <a:off x="2646720" y="5705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67" name="Text Box 11">
          <a:extLst>
            <a:ext uri="{FF2B5EF4-FFF2-40B4-BE49-F238E27FC236}">
              <a16:creationId xmlns:a16="http://schemas.microsoft.com/office/drawing/2014/main" id="{00000000-0008-0000-1600-00008B0D0000}"/>
            </a:ext>
          </a:extLst>
        </xdr:cNvPr>
        <xdr:cNvSpPr/>
      </xdr:nvSpPr>
      <xdr:spPr>
        <a:xfrm>
          <a:off x="2646720" y="5705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68" name="Text Box 13">
          <a:extLst>
            <a:ext uri="{FF2B5EF4-FFF2-40B4-BE49-F238E27FC236}">
              <a16:creationId xmlns:a16="http://schemas.microsoft.com/office/drawing/2014/main" id="{00000000-0008-0000-1600-00008C0D0000}"/>
            </a:ext>
          </a:extLst>
        </xdr:cNvPr>
        <xdr:cNvSpPr/>
      </xdr:nvSpPr>
      <xdr:spPr>
        <a:xfrm>
          <a:off x="2646720" y="5705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69" name="Text Box 15">
          <a:extLst>
            <a:ext uri="{FF2B5EF4-FFF2-40B4-BE49-F238E27FC236}">
              <a16:creationId xmlns:a16="http://schemas.microsoft.com/office/drawing/2014/main" id="{00000000-0008-0000-1600-00008D0D0000}"/>
            </a:ext>
          </a:extLst>
        </xdr:cNvPr>
        <xdr:cNvSpPr/>
      </xdr:nvSpPr>
      <xdr:spPr>
        <a:xfrm>
          <a:off x="2646720" y="5705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70" name="Text Box 17">
          <a:extLst>
            <a:ext uri="{FF2B5EF4-FFF2-40B4-BE49-F238E27FC236}">
              <a16:creationId xmlns:a16="http://schemas.microsoft.com/office/drawing/2014/main" id="{00000000-0008-0000-1600-00008E0D0000}"/>
            </a:ext>
          </a:extLst>
        </xdr:cNvPr>
        <xdr:cNvSpPr/>
      </xdr:nvSpPr>
      <xdr:spPr>
        <a:xfrm>
          <a:off x="2646720" y="5705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71" name="Text Box 19">
          <a:extLst>
            <a:ext uri="{FF2B5EF4-FFF2-40B4-BE49-F238E27FC236}">
              <a16:creationId xmlns:a16="http://schemas.microsoft.com/office/drawing/2014/main" id="{00000000-0008-0000-1600-00008F0D0000}"/>
            </a:ext>
          </a:extLst>
        </xdr:cNvPr>
        <xdr:cNvSpPr/>
      </xdr:nvSpPr>
      <xdr:spPr>
        <a:xfrm>
          <a:off x="2646720" y="5705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72" name="Text Box 21">
          <a:extLst>
            <a:ext uri="{FF2B5EF4-FFF2-40B4-BE49-F238E27FC236}">
              <a16:creationId xmlns:a16="http://schemas.microsoft.com/office/drawing/2014/main" id="{00000000-0008-0000-1600-0000900D0000}"/>
            </a:ext>
          </a:extLst>
        </xdr:cNvPr>
        <xdr:cNvSpPr/>
      </xdr:nvSpPr>
      <xdr:spPr>
        <a:xfrm>
          <a:off x="2646720" y="5705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73" name="Text Box 1">
          <a:extLst>
            <a:ext uri="{FF2B5EF4-FFF2-40B4-BE49-F238E27FC236}">
              <a16:creationId xmlns:a16="http://schemas.microsoft.com/office/drawing/2014/main" id="{00000000-0008-0000-1600-0000910D0000}"/>
            </a:ext>
          </a:extLst>
        </xdr:cNvPr>
        <xdr:cNvSpPr/>
      </xdr:nvSpPr>
      <xdr:spPr>
        <a:xfrm>
          <a:off x="2646720" y="58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74" name="Text Box 3">
          <a:extLst>
            <a:ext uri="{FF2B5EF4-FFF2-40B4-BE49-F238E27FC236}">
              <a16:creationId xmlns:a16="http://schemas.microsoft.com/office/drawing/2014/main" id="{00000000-0008-0000-1600-0000920D0000}"/>
            </a:ext>
          </a:extLst>
        </xdr:cNvPr>
        <xdr:cNvSpPr/>
      </xdr:nvSpPr>
      <xdr:spPr>
        <a:xfrm>
          <a:off x="2646720" y="58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75" name="Text Box 5">
          <a:extLst>
            <a:ext uri="{FF2B5EF4-FFF2-40B4-BE49-F238E27FC236}">
              <a16:creationId xmlns:a16="http://schemas.microsoft.com/office/drawing/2014/main" id="{00000000-0008-0000-1600-0000930D0000}"/>
            </a:ext>
          </a:extLst>
        </xdr:cNvPr>
        <xdr:cNvSpPr/>
      </xdr:nvSpPr>
      <xdr:spPr>
        <a:xfrm>
          <a:off x="2646720" y="58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76" name="Text Box 7">
          <a:extLst>
            <a:ext uri="{FF2B5EF4-FFF2-40B4-BE49-F238E27FC236}">
              <a16:creationId xmlns:a16="http://schemas.microsoft.com/office/drawing/2014/main" id="{00000000-0008-0000-1600-0000940D0000}"/>
            </a:ext>
          </a:extLst>
        </xdr:cNvPr>
        <xdr:cNvSpPr/>
      </xdr:nvSpPr>
      <xdr:spPr>
        <a:xfrm>
          <a:off x="2646720" y="58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77" name="Text Box 9">
          <a:extLst>
            <a:ext uri="{FF2B5EF4-FFF2-40B4-BE49-F238E27FC236}">
              <a16:creationId xmlns:a16="http://schemas.microsoft.com/office/drawing/2014/main" id="{00000000-0008-0000-1600-0000950D0000}"/>
            </a:ext>
          </a:extLst>
        </xdr:cNvPr>
        <xdr:cNvSpPr/>
      </xdr:nvSpPr>
      <xdr:spPr>
        <a:xfrm>
          <a:off x="2646720" y="58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78" name="Text Box 11">
          <a:extLst>
            <a:ext uri="{FF2B5EF4-FFF2-40B4-BE49-F238E27FC236}">
              <a16:creationId xmlns:a16="http://schemas.microsoft.com/office/drawing/2014/main" id="{00000000-0008-0000-1600-0000960D0000}"/>
            </a:ext>
          </a:extLst>
        </xdr:cNvPr>
        <xdr:cNvSpPr/>
      </xdr:nvSpPr>
      <xdr:spPr>
        <a:xfrm>
          <a:off x="2646720" y="58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79" name="Text Box 13">
          <a:extLst>
            <a:ext uri="{FF2B5EF4-FFF2-40B4-BE49-F238E27FC236}">
              <a16:creationId xmlns:a16="http://schemas.microsoft.com/office/drawing/2014/main" id="{00000000-0008-0000-1600-0000970D0000}"/>
            </a:ext>
          </a:extLst>
        </xdr:cNvPr>
        <xdr:cNvSpPr/>
      </xdr:nvSpPr>
      <xdr:spPr>
        <a:xfrm>
          <a:off x="2646720" y="58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80" name="Text Box 15">
          <a:extLst>
            <a:ext uri="{FF2B5EF4-FFF2-40B4-BE49-F238E27FC236}">
              <a16:creationId xmlns:a16="http://schemas.microsoft.com/office/drawing/2014/main" id="{00000000-0008-0000-1600-0000980D0000}"/>
            </a:ext>
          </a:extLst>
        </xdr:cNvPr>
        <xdr:cNvSpPr/>
      </xdr:nvSpPr>
      <xdr:spPr>
        <a:xfrm>
          <a:off x="2646720" y="58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81" name="Text Box 17">
          <a:extLst>
            <a:ext uri="{FF2B5EF4-FFF2-40B4-BE49-F238E27FC236}">
              <a16:creationId xmlns:a16="http://schemas.microsoft.com/office/drawing/2014/main" id="{00000000-0008-0000-1600-0000990D0000}"/>
            </a:ext>
          </a:extLst>
        </xdr:cNvPr>
        <xdr:cNvSpPr/>
      </xdr:nvSpPr>
      <xdr:spPr>
        <a:xfrm>
          <a:off x="2646720" y="58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82" name="Text Box 19">
          <a:extLst>
            <a:ext uri="{FF2B5EF4-FFF2-40B4-BE49-F238E27FC236}">
              <a16:creationId xmlns:a16="http://schemas.microsoft.com/office/drawing/2014/main" id="{00000000-0008-0000-1600-00009A0D0000}"/>
            </a:ext>
          </a:extLst>
        </xdr:cNvPr>
        <xdr:cNvSpPr/>
      </xdr:nvSpPr>
      <xdr:spPr>
        <a:xfrm>
          <a:off x="2646720" y="58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83" name="Text Box 21">
          <a:extLst>
            <a:ext uri="{FF2B5EF4-FFF2-40B4-BE49-F238E27FC236}">
              <a16:creationId xmlns:a16="http://schemas.microsoft.com/office/drawing/2014/main" id="{00000000-0008-0000-1600-00009B0D0000}"/>
            </a:ext>
          </a:extLst>
        </xdr:cNvPr>
        <xdr:cNvSpPr/>
      </xdr:nvSpPr>
      <xdr:spPr>
        <a:xfrm>
          <a:off x="2646720" y="58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84" name="Text Box 1">
          <a:extLst>
            <a:ext uri="{FF2B5EF4-FFF2-40B4-BE49-F238E27FC236}">
              <a16:creationId xmlns:a16="http://schemas.microsoft.com/office/drawing/2014/main" id="{00000000-0008-0000-1600-00009C0D0000}"/>
            </a:ext>
          </a:extLst>
        </xdr:cNvPr>
        <xdr:cNvSpPr/>
      </xdr:nvSpPr>
      <xdr:spPr>
        <a:xfrm>
          <a:off x="2646720" y="58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85" name="Text Box 3">
          <a:extLst>
            <a:ext uri="{FF2B5EF4-FFF2-40B4-BE49-F238E27FC236}">
              <a16:creationId xmlns:a16="http://schemas.microsoft.com/office/drawing/2014/main" id="{00000000-0008-0000-1600-00009D0D0000}"/>
            </a:ext>
          </a:extLst>
        </xdr:cNvPr>
        <xdr:cNvSpPr/>
      </xdr:nvSpPr>
      <xdr:spPr>
        <a:xfrm>
          <a:off x="2646720" y="58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86" name="Text Box 5">
          <a:extLst>
            <a:ext uri="{FF2B5EF4-FFF2-40B4-BE49-F238E27FC236}">
              <a16:creationId xmlns:a16="http://schemas.microsoft.com/office/drawing/2014/main" id="{00000000-0008-0000-1600-00009E0D0000}"/>
            </a:ext>
          </a:extLst>
        </xdr:cNvPr>
        <xdr:cNvSpPr/>
      </xdr:nvSpPr>
      <xdr:spPr>
        <a:xfrm>
          <a:off x="2646720" y="58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87" name="Text Box 7">
          <a:extLst>
            <a:ext uri="{FF2B5EF4-FFF2-40B4-BE49-F238E27FC236}">
              <a16:creationId xmlns:a16="http://schemas.microsoft.com/office/drawing/2014/main" id="{00000000-0008-0000-1600-00009F0D0000}"/>
            </a:ext>
          </a:extLst>
        </xdr:cNvPr>
        <xdr:cNvSpPr/>
      </xdr:nvSpPr>
      <xdr:spPr>
        <a:xfrm>
          <a:off x="2646720" y="58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88" name="Text Box 9">
          <a:extLst>
            <a:ext uri="{FF2B5EF4-FFF2-40B4-BE49-F238E27FC236}">
              <a16:creationId xmlns:a16="http://schemas.microsoft.com/office/drawing/2014/main" id="{00000000-0008-0000-1600-0000A00D0000}"/>
            </a:ext>
          </a:extLst>
        </xdr:cNvPr>
        <xdr:cNvSpPr/>
      </xdr:nvSpPr>
      <xdr:spPr>
        <a:xfrm>
          <a:off x="2646720" y="58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89" name="Text Box 11">
          <a:extLst>
            <a:ext uri="{FF2B5EF4-FFF2-40B4-BE49-F238E27FC236}">
              <a16:creationId xmlns:a16="http://schemas.microsoft.com/office/drawing/2014/main" id="{00000000-0008-0000-1600-0000A10D0000}"/>
            </a:ext>
          </a:extLst>
        </xdr:cNvPr>
        <xdr:cNvSpPr/>
      </xdr:nvSpPr>
      <xdr:spPr>
        <a:xfrm>
          <a:off x="2646720" y="58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90" name="Text Box 13">
          <a:extLst>
            <a:ext uri="{FF2B5EF4-FFF2-40B4-BE49-F238E27FC236}">
              <a16:creationId xmlns:a16="http://schemas.microsoft.com/office/drawing/2014/main" id="{00000000-0008-0000-1600-0000A20D0000}"/>
            </a:ext>
          </a:extLst>
        </xdr:cNvPr>
        <xdr:cNvSpPr/>
      </xdr:nvSpPr>
      <xdr:spPr>
        <a:xfrm>
          <a:off x="2646720" y="58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91" name="Text Box 15">
          <a:extLst>
            <a:ext uri="{FF2B5EF4-FFF2-40B4-BE49-F238E27FC236}">
              <a16:creationId xmlns:a16="http://schemas.microsoft.com/office/drawing/2014/main" id="{00000000-0008-0000-1600-0000A30D0000}"/>
            </a:ext>
          </a:extLst>
        </xdr:cNvPr>
        <xdr:cNvSpPr/>
      </xdr:nvSpPr>
      <xdr:spPr>
        <a:xfrm>
          <a:off x="2646720" y="58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92" name="Text Box 17">
          <a:extLst>
            <a:ext uri="{FF2B5EF4-FFF2-40B4-BE49-F238E27FC236}">
              <a16:creationId xmlns:a16="http://schemas.microsoft.com/office/drawing/2014/main" id="{00000000-0008-0000-1600-0000A40D0000}"/>
            </a:ext>
          </a:extLst>
        </xdr:cNvPr>
        <xdr:cNvSpPr/>
      </xdr:nvSpPr>
      <xdr:spPr>
        <a:xfrm>
          <a:off x="2646720" y="58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93" name="Text Box 19">
          <a:extLst>
            <a:ext uri="{FF2B5EF4-FFF2-40B4-BE49-F238E27FC236}">
              <a16:creationId xmlns:a16="http://schemas.microsoft.com/office/drawing/2014/main" id="{00000000-0008-0000-1600-0000A50D0000}"/>
            </a:ext>
          </a:extLst>
        </xdr:cNvPr>
        <xdr:cNvSpPr/>
      </xdr:nvSpPr>
      <xdr:spPr>
        <a:xfrm>
          <a:off x="2646720" y="58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21750</xdr:colOff>
      <xdr:row>25</xdr:row>
      <xdr:rowOff>83975</xdr:rowOff>
    </xdr:to>
    <xdr:sp macro="" textlink="">
      <xdr:nvSpPr>
        <xdr:cNvPr id="3494" name="Text Box 21">
          <a:extLst>
            <a:ext uri="{FF2B5EF4-FFF2-40B4-BE49-F238E27FC236}">
              <a16:creationId xmlns:a16="http://schemas.microsoft.com/office/drawing/2014/main" id="{00000000-0008-0000-1600-0000A60D0000}"/>
            </a:ext>
          </a:extLst>
        </xdr:cNvPr>
        <xdr:cNvSpPr/>
      </xdr:nvSpPr>
      <xdr:spPr>
        <a:xfrm>
          <a:off x="2646720" y="58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07" name="Text Box 1">
          <a:extLst>
            <a:ext uri="{FF2B5EF4-FFF2-40B4-BE49-F238E27FC236}">
              <a16:creationId xmlns:a16="http://schemas.microsoft.com/office/drawing/2014/main" id="{00000000-0008-0000-1700-0000B30D0000}"/>
            </a:ext>
          </a:extLst>
        </xdr:cNvPr>
        <xdr:cNvSpPr/>
      </xdr:nvSpPr>
      <xdr:spPr>
        <a:xfrm>
          <a:off x="264672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08" name="Text Box 3">
          <a:extLst>
            <a:ext uri="{FF2B5EF4-FFF2-40B4-BE49-F238E27FC236}">
              <a16:creationId xmlns:a16="http://schemas.microsoft.com/office/drawing/2014/main" id="{00000000-0008-0000-1700-0000B40D0000}"/>
            </a:ext>
          </a:extLst>
        </xdr:cNvPr>
        <xdr:cNvSpPr/>
      </xdr:nvSpPr>
      <xdr:spPr>
        <a:xfrm>
          <a:off x="264672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09" name="Text Box 5">
          <a:extLst>
            <a:ext uri="{FF2B5EF4-FFF2-40B4-BE49-F238E27FC236}">
              <a16:creationId xmlns:a16="http://schemas.microsoft.com/office/drawing/2014/main" id="{00000000-0008-0000-1700-0000B50D0000}"/>
            </a:ext>
          </a:extLst>
        </xdr:cNvPr>
        <xdr:cNvSpPr/>
      </xdr:nvSpPr>
      <xdr:spPr>
        <a:xfrm>
          <a:off x="264672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10" name="Text Box 7">
          <a:extLst>
            <a:ext uri="{FF2B5EF4-FFF2-40B4-BE49-F238E27FC236}">
              <a16:creationId xmlns:a16="http://schemas.microsoft.com/office/drawing/2014/main" id="{00000000-0008-0000-1700-0000B60D0000}"/>
            </a:ext>
          </a:extLst>
        </xdr:cNvPr>
        <xdr:cNvSpPr/>
      </xdr:nvSpPr>
      <xdr:spPr>
        <a:xfrm>
          <a:off x="264672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11" name="Text Box 9">
          <a:extLst>
            <a:ext uri="{FF2B5EF4-FFF2-40B4-BE49-F238E27FC236}">
              <a16:creationId xmlns:a16="http://schemas.microsoft.com/office/drawing/2014/main" id="{00000000-0008-0000-1700-0000B70D0000}"/>
            </a:ext>
          </a:extLst>
        </xdr:cNvPr>
        <xdr:cNvSpPr/>
      </xdr:nvSpPr>
      <xdr:spPr>
        <a:xfrm>
          <a:off x="264672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12" name="Text Box 11">
          <a:extLst>
            <a:ext uri="{FF2B5EF4-FFF2-40B4-BE49-F238E27FC236}">
              <a16:creationId xmlns:a16="http://schemas.microsoft.com/office/drawing/2014/main" id="{00000000-0008-0000-1700-0000B80D0000}"/>
            </a:ext>
          </a:extLst>
        </xdr:cNvPr>
        <xdr:cNvSpPr/>
      </xdr:nvSpPr>
      <xdr:spPr>
        <a:xfrm>
          <a:off x="264672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13" name="Text Box 13">
          <a:extLst>
            <a:ext uri="{FF2B5EF4-FFF2-40B4-BE49-F238E27FC236}">
              <a16:creationId xmlns:a16="http://schemas.microsoft.com/office/drawing/2014/main" id="{00000000-0008-0000-1700-0000B90D0000}"/>
            </a:ext>
          </a:extLst>
        </xdr:cNvPr>
        <xdr:cNvSpPr/>
      </xdr:nvSpPr>
      <xdr:spPr>
        <a:xfrm>
          <a:off x="264672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14" name="Text Box 15">
          <a:extLst>
            <a:ext uri="{FF2B5EF4-FFF2-40B4-BE49-F238E27FC236}">
              <a16:creationId xmlns:a16="http://schemas.microsoft.com/office/drawing/2014/main" id="{00000000-0008-0000-1700-0000BA0D0000}"/>
            </a:ext>
          </a:extLst>
        </xdr:cNvPr>
        <xdr:cNvSpPr/>
      </xdr:nvSpPr>
      <xdr:spPr>
        <a:xfrm>
          <a:off x="264672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15" name="Text Box 17">
          <a:extLst>
            <a:ext uri="{FF2B5EF4-FFF2-40B4-BE49-F238E27FC236}">
              <a16:creationId xmlns:a16="http://schemas.microsoft.com/office/drawing/2014/main" id="{00000000-0008-0000-1700-0000BB0D0000}"/>
            </a:ext>
          </a:extLst>
        </xdr:cNvPr>
        <xdr:cNvSpPr/>
      </xdr:nvSpPr>
      <xdr:spPr>
        <a:xfrm>
          <a:off x="264672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16" name="Text Box 19">
          <a:extLst>
            <a:ext uri="{FF2B5EF4-FFF2-40B4-BE49-F238E27FC236}">
              <a16:creationId xmlns:a16="http://schemas.microsoft.com/office/drawing/2014/main" id="{00000000-0008-0000-1700-0000BC0D0000}"/>
            </a:ext>
          </a:extLst>
        </xdr:cNvPr>
        <xdr:cNvSpPr/>
      </xdr:nvSpPr>
      <xdr:spPr>
        <a:xfrm>
          <a:off x="264672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17" name="Text Box 21">
          <a:extLst>
            <a:ext uri="{FF2B5EF4-FFF2-40B4-BE49-F238E27FC236}">
              <a16:creationId xmlns:a16="http://schemas.microsoft.com/office/drawing/2014/main" id="{00000000-0008-0000-1700-0000BD0D0000}"/>
            </a:ext>
          </a:extLst>
        </xdr:cNvPr>
        <xdr:cNvSpPr/>
      </xdr:nvSpPr>
      <xdr:spPr>
        <a:xfrm>
          <a:off x="264672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18" name="Text Box 1">
          <a:extLst>
            <a:ext uri="{FF2B5EF4-FFF2-40B4-BE49-F238E27FC236}">
              <a16:creationId xmlns:a16="http://schemas.microsoft.com/office/drawing/2014/main" id="{00000000-0008-0000-1700-0000BE0D0000}"/>
            </a:ext>
          </a:extLst>
        </xdr:cNvPr>
        <xdr:cNvSpPr/>
      </xdr:nvSpPr>
      <xdr:spPr>
        <a:xfrm>
          <a:off x="264672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19" name="Text Box 3">
          <a:extLst>
            <a:ext uri="{FF2B5EF4-FFF2-40B4-BE49-F238E27FC236}">
              <a16:creationId xmlns:a16="http://schemas.microsoft.com/office/drawing/2014/main" id="{00000000-0008-0000-1700-0000BF0D0000}"/>
            </a:ext>
          </a:extLst>
        </xdr:cNvPr>
        <xdr:cNvSpPr/>
      </xdr:nvSpPr>
      <xdr:spPr>
        <a:xfrm>
          <a:off x="264672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20" name="Text Box 5">
          <a:extLst>
            <a:ext uri="{FF2B5EF4-FFF2-40B4-BE49-F238E27FC236}">
              <a16:creationId xmlns:a16="http://schemas.microsoft.com/office/drawing/2014/main" id="{00000000-0008-0000-1700-0000C00D0000}"/>
            </a:ext>
          </a:extLst>
        </xdr:cNvPr>
        <xdr:cNvSpPr/>
      </xdr:nvSpPr>
      <xdr:spPr>
        <a:xfrm>
          <a:off x="264672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21" name="Text Box 7">
          <a:extLst>
            <a:ext uri="{FF2B5EF4-FFF2-40B4-BE49-F238E27FC236}">
              <a16:creationId xmlns:a16="http://schemas.microsoft.com/office/drawing/2014/main" id="{00000000-0008-0000-1700-0000C10D0000}"/>
            </a:ext>
          </a:extLst>
        </xdr:cNvPr>
        <xdr:cNvSpPr/>
      </xdr:nvSpPr>
      <xdr:spPr>
        <a:xfrm>
          <a:off x="264672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22" name="Text Box 9">
          <a:extLst>
            <a:ext uri="{FF2B5EF4-FFF2-40B4-BE49-F238E27FC236}">
              <a16:creationId xmlns:a16="http://schemas.microsoft.com/office/drawing/2014/main" id="{00000000-0008-0000-1700-0000C20D0000}"/>
            </a:ext>
          </a:extLst>
        </xdr:cNvPr>
        <xdr:cNvSpPr/>
      </xdr:nvSpPr>
      <xdr:spPr>
        <a:xfrm>
          <a:off x="264672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23" name="Text Box 11">
          <a:extLst>
            <a:ext uri="{FF2B5EF4-FFF2-40B4-BE49-F238E27FC236}">
              <a16:creationId xmlns:a16="http://schemas.microsoft.com/office/drawing/2014/main" id="{00000000-0008-0000-1700-0000C30D0000}"/>
            </a:ext>
          </a:extLst>
        </xdr:cNvPr>
        <xdr:cNvSpPr/>
      </xdr:nvSpPr>
      <xdr:spPr>
        <a:xfrm>
          <a:off x="264672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24" name="Text Box 13">
          <a:extLst>
            <a:ext uri="{FF2B5EF4-FFF2-40B4-BE49-F238E27FC236}">
              <a16:creationId xmlns:a16="http://schemas.microsoft.com/office/drawing/2014/main" id="{00000000-0008-0000-1700-0000C40D0000}"/>
            </a:ext>
          </a:extLst>
        </xdr:cNvPr>
        <xdr:cNvSpPr/>
      </xdr:nvSpPr>
      <xdr:spPr>
        <a:xfrm>
          <a:off x="264672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25" name="Text Box 15">
          <a:extLst>
            <a:ext uri="{FF2B5EF4-FFF2-40B4-BE49-F238E27FC236}">
              <a16:creationId xmlns:a16="http://schemas.microsoft.com/office/drawing/2014/main" id="{00000000-0008-0000-1700-0000C50D0000}"/>
            </a:ext>
          </a:extLst>
        </xdr:cNvPr>
        <xdr:cNvSpPr/>
      </xdr:nvSpPr>
      <xdr:spPr>
        <a:xfrm>
          <a:off x="264672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26" name="Text Box 17">
          <a:extLst>
            <a:ext uri="{FF2B5EF4-FFF2-40B4-BE49-F238E27FC236}">
              <a16:creationId xmlns:a16="http://schemas.microsoft.com/office/drawing/2014/main" id="{00000000-0008-0000-1700-0000C60D0000}"/>
            </a:ext>
          </a:extLst>
        </xdr:cNvPr>
        <xdr:cNvSpPr/>
      </xdr:nvSpPr>
      <xdr:spPr>
        <a:xfrm>
          <a:off x="264672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27" name="Text Box 19">
          <a:extLst>
            <a:ext uri="{FF2B5EF4-FFF2-40B4-BE49-F238E27FC236}">
              <a16:creationId xmlns:a16="http://schemas.microsoft.com/office/drawing/2014/main" id="{00000000-0008-0000-1700-0000C70D0000}"/>
            </a:ext>
          </a:extLst>
        </xdr:cNvPr>
        <xdr:cNvSpPr/>
      </xdr:nvSpPr>
      <xdr:spPr>
        <a:xfrm>
          <a:off x="264672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28" name="Text Box 21">
          <a:extLst>
            <a:ext uri="{FF2B5EF4-FFF2-40B4-BE49-F238E27FC236}">
              <a16:creationId xmlns:a16="http://schemas.microsoft.com/office/drawing/2014/main" id="{00000000-0008-0000-1700-0000C80D0000}"/>
            </a:ext>
          </a:extLst>
        </xdr:cNvPr>
        <xdr:cNvSpPr/>
      </xdr:nvSpPr>
      <xdr:spPr>
        <a:xfrm>
          <a:off x="2646720" y="489600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29" name="Text Box 1">
          <a:extLst>
            <a:ext uri="{FF2B5EF4-FFF2-40B4-BE49-F238E27FC236}">
              <a16:creationId xmlns:a16="http://schemas.microsoft.com/office/drawing/2014/main" id="{00000000-0008-0000-1700-0000C90D0000}"/>
            </a:ext>
          </a:extLst>
        </xdr:cNvPr>
        <xdr:cNvSpPr/>
      </xdr:nvSpPr>
      <xdr:spPr>
        <a:xfrm>
          <a:off x="2646720" y="5057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30" name="Text Box 3">
          <a:extLst>
            <a:ext uri="{FF2B5EF4-FFF2-40B4-BE49-F238E27FC236}">
              <a16:creationId xmlns:a16="http://schemas.microsoft.com/office/drawing/2014/main" id="{00000000-0008-0000-1700-0000CA0D0000}"/>
            </a:ext>
          </a:extLst>
        </xdr:cNvPr>
        <xdr:cNvSpPr/>
      </xdr:nvSpPr>
      <xdr:spPr>
        <a:xfrm>
          <a:off x="2646720" y="5057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31" name="Text Box 5">
          <a:extLst>
            <a:ext uri="{FF2B5EF4-FFF2-40B4-BE49-F238E27FC236}">
              <a16:creationId xmlns:a16="http://schemas.microsoft.com/office/drawing/2014/main" id="{00000000-0008-0000-1700-0000CB0D0000}"/>
            </a:ext>
          </a:extLst>
        </xdr:cNvPr>
        <xdr:cNvSpPr/>
      </xdr:nvSpPr>
      <xdr:spPr>
        <a:xfrm>
          <a:off x="2646720" y="5057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32" name="Text Box 7">
          <a:extLst>
            <a:ext uri="{FF2B5EF4-FFF2-40B4-BE49-F238E27FC236}">
              <a16:creationId xmlns:a16="http://schemas.microsoft.com/office/drawing/2014/main" id="{00000000-0008-0000-1700-0000CC0D0000}"/>
            </a:ext>
          </a:extLst>
        </xdr:cNvPr>
        <xdr:cNvSpPr/>
      </xdr:nvSpPr>
      <xdr:spPr>
        <a:xfrm>
          <a:off x="2646720" y="5057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33" name="Text Box 9">
          <a:extLst>
            <a:ext uri="{FF2B5EF4-FFF2-40B4-BE49-F238E27FC236}">
              <a16:creationId xmlns:a16="http://schemas.microsoft.com/office/drawing/2014/main" id="{00000000-0008-0000-1700-0000CD0D0000}"/>
            </a:ext>
          </a:extLst>
        </xdr:cNvPr>
        <xdr:cNvSpPr/>
      </xdr:nvSpPr>
      <xdr:spPr>
        <a:xfrm>
          <a:off x="2646720" y="5057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34" name="Text Box 11">
          <a:extLst>
            <a:ext uri="{FF2B5EF4-FFF2-40B4-BE49-F238E27FC236}">
              <a16:creationId xmlns:a16="http://schemas.microsoft.com/office/drawing/2014/main" id="{00000000-0008-0000-1700-0000CE0D0000}"/>
            </a:ext>
          </a:extLst>
        </xdr:cNvPr>
        <xdr:cNvSpPr/>
      </xdr:nvSpPr>
      <xdr:spPr>
        <a:xfrm>
          <a:off x="2646720" y="5057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35" name="Text Box 13">
          <a:extLst>
            <a:ext uri="{FF2B5EF4-FFF2-40B4-BE49-F238E27FC236}">
              <a16:creationId xmlns:a16="http://schemas.microsoft.com/office/drawing/2014/main" id="{00000000-0008-0000-1700-0000CF0D0000}"/>
            </a:ext>
          </a:extLst>
        </xdr:cNvPr>
        <xdr:cNvSpPr/>
      </xdr:nvSpPr>
      <xdr:spPr>
        <a:xfrm>
          <a:off x="2646720" y="5057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36" name="Text Box 15">
          <a:extLst>
            <a:ext uri="{FF2B5EF4-FFF2-40B4-BE49-F238E27FC236}">
              <a16:creationId xmlns:a16="http://schemas.microsoft.com/office/drawing/2014/main" id="{00000000-0008-0000-1700-0000D00D0000}"/>
            </a:ext>
          </a:extLst>
        </xdr:cNvPr>
        <xdr:cNvSpPr/>
      </xdr:nvSpPr>
      <xdr:spPr>
        <a:xfrm>
          <a:off x="2646720" y="5057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37" name="Text Box 17">
          <a:extLst>
            <a:ext uri="{FF2B5EF4-FFF2-40B4-BE49-F238E27FC236}">
              <a16:creationId xmlns:a16="http://schemas.microsoft.com/office/drawing/2014/main" id="{00000000-0008-0000-1700-0000D10D0000}"/>
            </a:ext>
          </a:extLst>
        </xdr:cNvPr>
        <xdr:cNvSpPr/>
      </xdr:nvSpPr>
      <xdr:spPr>
        <a:xfrm>
          <a:off x="2646720" y="5057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38" name="Text Box 19">
          <a:extLst>
            <a:ext uri="{FF2B5EF4-FFF2-40B4-BE49-F238E27FC236}">
              <a16:creationId xmlns:a16="http://schemas.microsoft.com/office/drawing/2014/main" id="{00000000-0008-0000-1700-0000D20D0000}"/>
            </a:ext>
          </a:extLst>
        </xdr:cNvPr>
        <xdr:cNvSpPr/>
      </xdr:nvSpPr>
      <xdr:spPr>
        <a:xfrm>
          <a:off x="2646720" y="5057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83975</xdr:rowOff>
    </xdr:to>
    <xdr:sp macro="" textlink="">
      <xdr:nvSpPr>
        <xdr:cNvPr id="3539" name="Text Box 21">
          <a:extLst>
            <a:ext uri="{FF2B5EF4-FFF2-40B4-BE49-F238E27FC236}">
              <a16:creationId xmlns:a16="http://schemas.microsoft.com/office/drawing/2014/main" id="{00000000-0008-0000-1700-0000D30D0000}"/>
            </a:ext>
          </a:extLst>
        </xdr:cNvPr>
        <xdr:cNvSpPr/>
      </xdr:nvSpPr>
      <xdr:spPr>
        <a:xfrm>
          <a:off x="2646720" y="5057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540" name="Text Box 1">
          <a:extLst>
            <a:ext uri="{FF2B5EF4-FFF2-40B4-BE49-F238E27FC236}">
              <a16:creationId xmlns:a16="http://schemas.microsoft.com/office/drawing/2014/main" id="{00000000-0008-0000-1B00-0000D40D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541" name="Text Box 3">
          <a:extLst>
            <a:ext uri="{FF2B5EF4-FFF2-40B4-BE49-F238E27FC236}">
              <a16:creationId xmlns:a16="http://schemas.microsoft.com/office/drawing/2014/main" id="{00000000-0008-0000-1B00-0000D50D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542" name="Text Box 5">
          <a:extLst>
            <a:ext uri="{FF2B5EF4-FFF2-40B4-BE49-F238E27FC236}">
              <a16:creationId xmlns:a16="http://schemas.microsoft.com/office/drawing/2014/main" id="{00000000-0008-0000-1B00-0000D60D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543" name="Text Box 7">
          <a:extLst>
            <a:ext uri="{FF2B5EF4-FFF2-40B4-BE49-F238E27FC236}">
              <a16:creationId xmlns:a16="http://schemas.microsoft.com/office/drawing/2014/main" id="{00000000-0008-0000-1B00-0000D70D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544" name="Text Box 1">
          <a:extLst>
            <a:ext uri="{FF2B5EF4-FFF2-40B4-BE49-F238E27FC236}">
              <a16:creationId xmlns:a16="http://schemas.microsoft.com/office/drawing/2014/main" id="{00000000-0008-0000-1B00-0000D80D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545" name="Text Box 3">
          <a:extLst>
            <a:ext uri="{FF2B5EF4-FFF2-40B4-BE49-F238E27FC236}">
              <a16:creationId xmlns:a16="http://schemas.microsoft.com/office/drawing/2014/main" id="{00000000-0008-0000-1B00-0000D90D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546" name="Text Box 5">
          <a:extLst>
            <a:ext uri="{FF2B5EF4-FFF2-40B4-BE49-F238E27FC236}">
              <a16:creationId xmlns:a16="http://schemas.microsoft.com/office/drawing/2014/main" id="{00000000-0008-0000-1B00-0000DA0D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547" name="Text Box 7">
          <a:extLst>
            <a:ext uri="{FF2B5EF4-FFF2-40B4-BE49-F238E27FC236}">
              <a16:creationId xmlns:a16="http://schemas.microsoft.com/office/drawing/2014/main" id="{00000000-0008-0000-1B00-0000DB0D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48" name="Text Box 1">
          <a:extLst>
            <a:ext uri="{FF2B5EF4-FFF2-40B4-BE49-F238E27FC236}">
              <a16:creationId xmlns:a16="http://schemas.microsoft.com/office/drawing/2014/main" id="{00000000-0008-0000-1B00-0000DC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49" name="Text Box 3">
          <a:extLst>
            <a:ext uri="{FF2B5EF4-FFF2-40B4-BE49-F238E27FC236}">
              <a16:creationId xmlns:a16="http://schemas.microsoft.com/office/drawing/2014/main" id="{00000000-0008-0000-1B00-0000DD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50" name="Text Box 5">
          <a:extLst>
            <a:ext uri="{FF2B5EF4-FFF2-40B4-BE49-F238E27FC236}">
              <a16:creationId xmlns:a16="http://schemas.microsoft.com/office/drawing/2014/main" id="{00000000-0008-0000-1B00-0000DE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51" name="Text Box 7">
          <a:extLst>
            <a:ext uri="{FF2B5EF4-FFF2-40B4-BE49-F238E27FC236}">
              <a16:creationId xmlns:a16="http://schemas.microsoft.com/office/drawing/2014/main" id="{00000000-0008-0000-1B00-0000DF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52" name="Text Box 9">
          <a:extLst>
            <a:ext uri="{FF2B5EF4-FFF2-40B4-BE49-F238E27FC236}">
              <a16:creationId xmlns:a16="http://schemas.microsoft.com/office/drawing/2014/main" id="{00000000-0008-0000-1B00-0000E0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53" name="Text Box 11">
          <a:extLst>
            <a:ext uri="{FF2B5EF4-FFF2-40B4-BE49-F238E27FC236}">
              <a16:creationId xmlns:a16="http://schemas.microsoft.com/office/drawing/2014/main" id="{00000000-0008-0000-1B00-0000E1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54" name="Text Box 13">
          <a:extLst>
            <a:ext uri="{FF2B5EF4-FFF2-40B4-BE49-F238E27FC236}">
              <a16:creationId xmlns:a16="http://schemas.microsoft.com/office/drawing/2014/main" id="{00000000-0008-0000-1B00-0000E2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55" name="Text Box 15">
          <a:extLst>
            <a:ext uri="{FF2B5EF4-FFF2-40B4-BE49-F238E27FC236}">
              <a16:creationId xmlns:a16="http://schemas.microsoft.com/office/drawing/2014/main" id="{00000000-0008-0000-1B00-0000E3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56" name="Text Box 17">
          <a:extLst>
            <a:ext uri="{FF2B5EF4-FFF2-40B4-BE49-F238E27FC236}">
              <a16:creationId xmlns:a16="http://schemas.microsoft.com/office/drawing/2014/main" id="{00000000-0008-0000-1B00-0000E4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57" name="Text Box 19">
          <a:extLst>
            <a:ext uri="{FF2B5EF4-FFF2-40B4-BE49-F238E27FC236}">
              <a16:creationId xmlns:a16="http://schemas.microsoft.com/office/drawing/2014/main" id="{00000000-0008-0000-1B00-0000E5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58" name="Text Box 21">
          <a:extLst>
            <a:ext uri="{FF2B5EF4-FFF2-40B4-BE49-F238E27FC236}">
              <a16:creationId xmlns:a16="http://schemas.microsoft.com/office/drawing/2014/main" id="{00000000-0008-0000-1B00-0000E6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59" name="Text Box 23">
          <a:extLst>
            <a:ext uri="{FF2B5EF4-FFF2-40B4-BE49-F238E27FC236}">
              <a16:creationId xmlns:a16="http://schemas.microsoft.com/office/drawing/2014/main" id="{00000000-0008-0000-1B00-0000E7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60" name="Text Box 1">
          <a:extLst>
            <a:ext uri="{FF2B5EF4-FFF2-40B4-BE49-F238E27FC236}">
              <a16:creationId xmlns:a16="http://schemas.microsoft.com/office/drawing/2014/main" id="{00000000-0008-0000-1B00-0000E8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61" name="Text Box 3">
          <a:extLst>
            <a:ext uri="{FF2B5EF4-FFF2-40B4-BE49-F238E27FC236}">
              <a16:creationId xmlns:a16="http://schemas.microsoft.com/office/drawing/2014/main" id="{00000000-0008-0000-1B00-0000E9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62" name="Text Box 5">
          <a:extLst>
            <a:ext uri="{FF2B5EF4-FFF2-40B4-BE49-F238E27FC236}">
              <a16:creationId xmlns:a16="http://schemas.microsoft.com/office/drawing/2014/main" id="{00000000-0008-0000-1B00-0000EA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63" name="Text Box 7">
          <a:extLst>
            <a:ext uri="{FF2B5EF4-FFF2-40B4-BE49-F238E27FC236}">
              <a16:creationId xmlns:a16="http://schemas.microsoft.com/office/drawing/2014/main" id="{00000000-0008-0000-1B00-0000EB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64" name="Text Box 9">
          <a:extLst>
            <a:ext uri="{FF2B5EF4-FFF2-40B4-BE49-F238E27FC236}">
              <a16:creationId xmlns:a16="http://schemas.microsoft.com/office/drawing/2014/main" id="{00000000-0008-0000-1B00-0000EC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65" name="Text Box 11">
          <a:extLst>
            <a:ext uri="{FF2B5EF4-FFF2-40B4-BE49-F238E27FC236}">
              <a16:creationId xmlns:a16="http://schemas.microsoft.com/office/drawing/2014/main" id="{00000000-0008-0000-1B00-0000ED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66" name="Text Box 13">
          <a:extLst>
            <a:ext uri="{FF2B5EF4-FFF2-40B4-BE49-F238E27FC236}">
              <a16:creationId xmlns:a16="http://schemas.microsoft.com/office/drawing/2014/main" id="{00000000-0008-0000-1B00-0000EE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67" name="Text Box 15">
          <a:extLst>
            <a:ext uri="{FF2B5EF4-FFF2-40B4-BE49-F238E27FC236}">
              <a16:creationId xmlns:a16="http://schemas.microsoft.com/office/drawing/2014/main" id="{00000000-0008-0000-1B00-0000EF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68" name="Text Box 17">
          <a:extLst>
            <a:ext uri="{FF2B5EF4-FFF2-40B4-BE49-F238E27FC236}">
              <a16:creationId xmlns:a16="http://schemas.microsoft.com/office/drawing/2014/main" id="{00000000-0008-0000-1B00-0000F0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69" name="Text Box 19">
          <a:extLst>
            <a:ext uri="{FF2B5EF4-FFF2-40B4-BE49-F238E27FC236}">
              <a16:creationId xmlns:a16="http://schemas.microsoft.com/office/drawing/2014/main" id="{00000000-0008-0000-1B00-0000F1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70" name="Text Box 21">
          <a:extLst>
            <a:ext uri="{FF2B5EF4-FFF2-40B4-BE49-F238E27FC236}">
              <a16:creationId xmlns:a16="http://schemas.microsoft.com/office/drawing/2014/main" id="{00000000-0008-0000-1B00-0000F2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571" name="Text Box 23">
          <a:extLst>
            <a:ext uri="{FF2B5EF4-FFF2-40B4-BE49-F238E27FC236}">
              <a16:creationId xmlns:a16="http://schemas.microsoft.com/office/drawing/2014/main" id="{00000000-0008-0000-1B00-0000F30D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572" name="Text Box 1">
          <a:extLst>
            <a:ext uri="{FF2B5EF4-FFF2-40B4-BE49-F238E27FC236}">
              <a16:creationId xmlns:a16="http://schemas.microsoft.com/office/drawing/2014/main" id="{00000000-0008-0000-1B00-0000F40D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573" name="Text Box 3">
          <a:extLst>
            <a:ext uri="{FF2B5EF4-FFF2-40B4-BE49-F238E27FC236}">
              <a16:creationId xmlns:a16="http://schemas.microsoft.com/office/drawing/2014/main" id="{00000000-0008-0000-1B00-0000F50D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574" name="Text Box 5">
          <a:extLst>
            <a:ext uri="{FF2B5EF4-FFF2-40B4-BE49-F238E27FC236}">
              <a16:creationId xmlns:a16="http://schemas.microsoft.com/office/drawing/2014/main" id="{00000000-0008-0000-1B00-0000F60D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575" name="Text Box 7">
          <a:extLst>
            <a:ext uri="{FF2B5EF4-FFF2-40B4-BE49-F238E27FC236}">
              <a16:creationId xmlns:a16="http://schemas.microsoft.com/office/drawing/2014/main" id="{00000000-0008-0000-1B00-0000F70D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576" name="Text Box 1">
          <a:extLst>
            <a:ext uri="{FF2B5EF4-FFF2-40B4-BE49-F238E27FC236}">
              <a16:creationId xmlns:a16="http://schemas.microsoft.com/office/drawing/2014/main" id="{00000000-0008-0000-1B00-0000F80D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577" name="Text Box 3">
          <a:extLst>
            <a:ext uri="{FF2B5EF4-FFF2-40B4-BE49-F238E27FC236}">
              <a16:creationId xmlns:a16="http://schemas.microsoft.com/office/drawing/2014/main" id="{00000000-0008-0000-1B00-0000F90D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578" name="Text Box 5">
          <a:extLst>
            <a:ext uri="{FF2B5EF4-FFF2-40B4-BE49-F238E27FC236}">
              <a16:creationId xmlns:a16="http://schemas.microsoft.com/office/drawing/2014/main" id="{00000000-0008-0000-1B00-0000FA0D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579" name="Text Box 7">
          <a:extLst>
            <a:ext uri="{FF2B5EF4-FFF2-40B4-BE49-F238E27FC236}">
              <a16:creationId xmlns:a16="http://schemas.microsoft.com/office/drawing/2014/main" id="{00000000-0008-0000-1B00-0000FB0D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580" name="Text Box 1">
          <a:extLst>
            <a:ext uri="{FF2B5EF4-FFF2-40B4-BE49-F238E27FC236}">
              <a16:creationId xmlns:a16="http://schemas.microsoft.com/office/drawing/2014/main" id="{00000000-0008-0000-1B00-0000FC0D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581" name="Text Box 3">
          <a:extLst>
            <a:ext uri="{FF2B5EF4-FFF2-40B4-BE49-F238E27FC236}">
              <a16:creationId xmlns:a16="http://schemas.microsoft.com/office/drawing/2014/main" id="{00000000-0008-0000-1B00-0000FD0D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582" name="Text Box 5">
          <a:extLst>
            <a:ext uri="{FF2B5EF4-FFF2-40B4-BE49-F238E27FC236}">
              <a16:creationId xmlns:a16="http://schemas.microsoft.com/office/drawing/2014/main" id="{00000000-0008-0000-1B00-0000FE0D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583" name="Text Box 7">
          <a:extLst>
            <a:ext uri="{FF2B5EF4-FFF2-40B4-BE49-F238E27FC236}">
              <a16:creationId xmlns:a16="http://schemas.microsoft.com/office/drawing/2014/main" id="{00000000-0008-0000-1B00-0000FF0D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584" name="Text Box 1">
          <a:extLst>
            <a:ext uri="{FF2B5EF4-FFF2-40B4-BE49-F238E27FC236}">
              <a16:creationId xmlns:a16="http://schemas.microsoft.com/office/drawing/2014/main" id="{00000000-0008-0000-1B00-000000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585" name="Text Box 3">
          <a:extLst>
            <a:ext uri="{FF2B5EF4-FFF2-40B4-BE49-F238E27FC236}">
              <a16:creationId xmlns:a16="http://schemas.microsoft.com/office/drawing/2014/main" id="{00000000-0008-0000-1B00-000001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586" name="Text Box 5">
          <a:extLst>
            <a:ext uri="{FF2B5EF4-FFF2-40B4-BE49-F238E27FC236}">
              <a16:creationId xmlns:a16="http://schemas.microsoft.com/office/drawing/2014/main" id="{00000000-0008-0000-1B00-000002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587" name="Text Box 7">
          <a:extLst>
            <a:ext uri="{FF2B5EF4-FFF2-40B4-BE49-F238E27FC236}">
              <a16:creationId xmlns:a16="http://schemas.microsoft.com/office/drawing/2014/main" id="{00000000-0008-0000-1B00-000003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588" name="Text Box 1">
          <a:extLst>
            <a:ext uri="{FF2B5EF4-FFF2-40B4-BE49-F238E27FC236}">
              <a16:creationId xmlns:a16="http://schemas.microsoft.com/office/drawing/2014/main" id="{00000000-0008-0000-1B00-000004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589" name="Text Box 3">
          <a:extLst>
            <a:ext uri="{FF2B5EF4-FFF2-40B4-BE49-F238E27FC236}">
              <a16:creationId xmlns:a16="http://schemas.microsoft.com/office/drawing/2014/main" id="{00000000-0008-0000-1B00-000005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590" name="Text Box 5">
          <a:extLst>
            <a:ext uri="{FF2B5EF4-FFF2-40B4-BE49-F238E27FC236}">
              <a16:creationId xmlns:a16="http://schemas.microsoft.com/office/drawing/2014/main" id="{00000000-0008-0000-1B00-000006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591" name="Text Box 7">
          <a:extLst>
            <a:ext uri="{FF2B5EF4-FFF2-40B4-BE49-F238E27FC236}">
              <a16:creationId xmlns:a16="http://schemas.microsoft.com/office/drawing/2014/main" id="{00000000-0008-0000-1B00-000007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592" name="Text Box 1">
          <a:extLst>
            <a:ext uri="{FF2B5EF4-FFF2-40B4-BE49-F238E27FC236}">
              <a16:creationId xmlns:a16="http://schemas.microsoft.com/office/drawing/2014/main" id="{00000000-0008-0000-1B00-000008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593" name="Text Box 3">
          <a:extLst>
            <a:ext uri="{FF2B5EF4-FFF2-40B4-BE49-F238E27FC236}">
              <a16:creationId xmlns:a16="http://schemas.microsoft.com/office/drawing/2014/main" id="{00000000-0008-0000-1B00-000009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594" name="Text Box 5">
          <a:extLst>
            <a:ext uri="{FF2B5EF4-FFF2-40B4-BE49-F238E27FC236}">
              <a16:creationId xmlns:a16="http://schemas.microsoft.com/office/drawing/2014/main" id="{00000000-0008-0000-1B00-00000A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595" name="Text Box 7">
          <a:extLst>
            <a:ext uri="{FF2B5EF4-FFF2-40B4-BE49-F238E27FC236}">
              <a16:creationId xmlns:a16="http://schemas.microsoft.com/office/drawing/2014/main" id="{00000000-0008-0000-1B00-00000B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596" name="Text Box 1">
          <a:extLst>
            <a:ext uri="{FF2B5EF4-FFF2-40B4-BE49-F238E27FC236}">
              <a16:creationId xmlns:a16="http://schemas.microsoft.com/office/drawing/2014/main" id="{00000000-0008-0000-1B00-00000C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597" name="Text Box 3">
          <a:extLst>
            <a:ext uri="{FF2B5EF4-FFF2-40B4-BE49-F238E27FC236}">
              <a16:creationId xmlns:a16="http://schemas.microsoft.com/office/drawing/2014/main" id="{00000000-0008-0000-1B00-00000D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598" name="Text Box 5">
          <a:extLst>
            <a:ext uri="{FF2B5EF4-FFF2-40B4-BE49-F238E27FC236}">
              <a16:creationId xmlns:a16="http://schemas.microsoft.com/office/drawing/2014/main" id="{00000000-0008-0000-1B00-00000E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599" name="Text Box 7">
          <a:extLst>
            <a:ext uri="{FF2B5EF4-FFF2-40B4-BE49-F238E27FC236}">
              <a16:creationId xmlns:a16="http://schemas.microsoft.com/office/drawing/2014/main" id="{00000000-0008-0000-1B00-00000F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00" name="Text Box 1">
          <a:extLst>
            <a:ext uri="{FF2B5EF4-FFF2-40B4-BE49-F238E27FC236}">
              <a16:creationId xmlns:a16="http://schemas.microsoft.com/office/drawing/2014/main" id="{00000000-0008-0000-1B00-000010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01" name="Text Box 3">
          <a:extLst>
            <a:ext uri="{FF2B5EF4-FFF2-40B4-BE49-F238E27FC236}">
              <a16:creationId xmlns:a16="http://schemas.microsoft.com/office/drawing/2014/main" id="{00000000-0008-0000-1B00-000011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02" name="Text Box 5">
          <a:extLst>
            <a:ext uri="{FF2B5EF4-FFF2-40B4-BE49-F238E27FC236}">
              <a16:creationId xmlns:a16="http://schemas.microsoft.com/office/drawing/2014/main" id="{00000000-0008-0000-1B00-000012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03" name="Text Box 7">
          <a:extLst>
            <a:ext uri="{FF2B5EF4-FFF2-40B4-BE49-F238E27FC236}">
              <a16:creationId xmlns:a16="http://schemas.microsoft.com/office/drawing/2014/main" id="{00000000-0008-0000-1B00-000013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04" name="Text Box 9">
          <a:extLst>
            <a:ext uri="{FF2B5EF4-FFF2-40B4-BE49-F238E27FC236}">
              <a16:creationId xmlns:a16="http://schemas.microsoft.com/office/drawing/2014/main" id="{00000000-0008-0000-1B00-000014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05" name="Text Box 11">
          <a:extLst>
            <a:ext uri="{FF2B5EF4-FFF2-40B4-BE49-F238E27FC236}">
              <a16:creationId xmlns:a16="http://schemas.microsoft.com/office/drawing/2014/main" id="{00000000-0008-0000-1B00-000015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06" name="Text Box 13">
          <a:extLst>
            <a:ext uri="{FF2B5EF4-FFF2-40B4-BE49-F238E27FC236}">
              <a16:creationId xmlns:a16="http://schemas.microsoft.com/office/drawing/2014/main" id="{00000000-0008-0000-1B00-000016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07" name="Text Box 15">
          <a:extLst>
            <a:ext uri="{FF2B5EF4-FFF2-40B4-BE49-F238E27FC236}">
              <a16:creationId xmlns:a16="http://schemas.microsoft.com/office/drawing/2014/main" id="{00000000-0008-0000-1B00-000017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08" name="Text Box 17">
          <a:extLst>
            <a:ext uri="{FF2B5EF4-FFF2-40B4-BE49-F238E27FC236}">
              <a16:creationId xmlns:a16="http://schemas.microsoft.com/office/drawing/2014/main" id="{00000000-0008-0000-1B00-000018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09" name="Text Box 19">
          <a:extLst>
            <a:ext uri="{FF2B5EF4-FFF2-40B4-BE49-F238E27FC236}">
              <a16:creationId xmlns:a16="http://schemas.microsoft.com/office/drawing/2014/main" id="{00000000-0008-0000-1B00-000019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10" name="Text Box 21">
          <a:extLst>
            <a:ext uri="{FF2B5EF4-FFF2-40B4-BE49-F238E27FC236}">
              <a16:creationId xmlns:a16="http://schemas.microsoft.com/office/drawing/2014/main" id="{00000000-0008-0000-1B00-00001A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11" name="Text Box 23">
          <a:extLst>
            <a:ext uri="{FF2B5EF4-FFF2-40B4-BE49-F238E27FC236}">
              <a16:creationId xmlns:a16="http://schemas.microsoft.com/office/drawing/2014/main" id="{00000000-0008-0000-1B00-00001B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12" name="Text Box 1">
          <a:extLst>
            <a:ext uri="{FF2B5EF4-FFF2-40B4-BE49-F238E27FC236}">
              <a16:creationId xmlns:a16="http://schemas.microsoft.com/office/drawing/2014/main" id="{00000000-0008-0000-1B00-00001C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13" name="Text Box 3">
          <a:extLst>
            <a:ext uri="{FF2B5EF4-FFF2-40B4-BE49-F238E27FC236}">
              <a16:creationId xmlns:a16="http://schemas.microsoft.com/office/drawing/2014/main" id="{00000000-0008-0000-1B00-00001D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14" name="Text Box 5">
          <a:extLst>
            <a:ext uri="{FF2B5EF4-FFF2-40B4-BE49-F238E27FC236}">
              <a16:creationId xmlns:a16="http://schemas.microsoft.com/office/drawing/2014/main" id="{00000000-0008-0000-1B00-00001E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15" name="Text Box 7">
          <a:extLst>
            <a:ext uri="{FF2B5EF4-FFF2-40B4-BE49-F238E27FC236}">
              <a16:creationId xmlns:a16="http://schemas.microsoft.com/office/drawing/2014/main" id="{00000000-0008-0000-1B00-00001F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16" name="Text Box 9">
          <a:extLst>
            <a:ext uri="{FF2B5EF4-FFF2-40B4-BE49-F238E27FC236}">
              <a16:creationId xmlns:a16="http://schemas.microsoft.com/office/drawing/2014/main" id="{00000000-0008-0000-1B00-000020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17" name="Text Box 11">
          <a:extLst>
            <a:ext uri="{FF2B5EF4-FFF2-40B4-BE49-F238E27FC236}">
              <a16:creationId xmlns:a16="http://schemas.microsoft.com/office/drawing/2014/main" id="{00000000-0008-0000-1B00-000021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18" name="Text Box 13">
          <a:extLst>
            <a:ext uri="{FF2B5EF4-FFF2-40B4-BE49-F238E27FC236}">
              <a16:creationId xmlns:a16="http://schemas.microsoft.com/office/drawing/2014/main" id="{00000000-0008-0000-1B00-000022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19" name="Text Box 15">
          <a:extLst>
            <a:ext uri="{FF2B5EF4-FFF2-40B4-BE49-F238E27FC236}">
              <a16:creationId xmlns:a16="http://schemas.microsoft.com/office/drawing/2014/main" id="{00000000-0008-0000-1B00-000023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20" name="Text Box 17">
          <a:extLst>
            <a:ext uri="{FF2B5EF4-FFF2-40B4-BE49-F238E27FC236}">
              <a16:creationId xmlns:a16="http://schemas.microsoft.com/office/drawing/2014/main" id="{00000000-0008-0000-1B00-000024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21" name="Text Box 19">
          <a:extLst>
            <a:ext uri="{FF2B5EF4-FFF2-40B4-BE49-F238E27FC236}">
              <a16:creationId xmlns:a16="http://schemas.microsoft.com/office/drawing/2014/main" id="{00000000-0008-0000-1B00-000025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22" name="Text Box 21">
          <a:extLst>
            <a:ext uri="{FF2B5EF4-FFF2-40B4-BE49-F238E27FC236}">
              <a16:creationId xmlns:a16="http://schemas.microsoft.com/office/drawing/2014/main" id="{00000000-0008-0000-1B00-000026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23" name="Text Box 23">
          <a:extLst>
            <a:ext uri="{FF2B5EF4-FFF2-40B4-BE49-F238E27FC236}">
              <a16:creationId xmlns:a16="http://schemas.microsoft.com/office/drawing/2014/main" id="{00000000-0008-0000-1B00-000027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624" name="Text Box 1">
          <a:extLst>
            <a:ext uri="{FF2B5EF4-FFF2-40B4-BE49-F238E27FC236}">
              <a16:creationId xmlns:a16="http://schemas.microsoft.com/office/drawing/2014/main" id="{00000000-0008-0000-1B00-000028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625" name="Text Box 3">
          <a:extLst>
            <a:ext uri="{FF2B5EF4-FFF2-40B4-BE49-F238E27FC236}">
              <a16:creationId xmlns:a16="http://schemas.microsoft.com/office/drawing/2014/main" id="{00000000-0008-0000-1B00-000029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626" name="Text Box 5">
          <a:extLst>
            <a:ext uri="{FF2B5EF4-FFF2-40B4-BE49-F238E27FC236}">
              <a16:creationId xmlns:a16="http://schemas.microsoft.com/office/drawing/2014/main" id="{00000000-0008-0000-1B00-00002A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627" name="Text Box 7">
          <a:extLst>
            <a:ext uri="{FF2B5EF4-FFF2-40B4-BE49-F238E27FC236}">
              <a16:creationId xmlns:a16="http://schemas.microsoft.com/office/drawing/2014/main" id="{00000000-0008-0000-1B00-00002B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628" name="Text Box 1">
          <a:extLst>
            <a:ext uri="{FF2B5EF4-FFF2-40B4-BE49-F238E27FC236}">
              <a16:creationId xmlns:a16="http://schemas.microsoft.com/office/drawing/2014/main" id="{00000000-0008-0000-1B00-00002C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629" name="Text Box 3">
          <a:extLst>
            <a:ext uri="{FF2B5EF4-FFF2-40B4-BE49-F238E27FC236}">
              <a16:creationId xmlns:a16="http://schemas.microsoft.com/office/drawing/2014/main" id="{00000000-0008-0000-1B00-00002D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630" name="Text Box 5">
          <a:extLst>
            <a:ext uri="{FF2B5EF4-FFF2-40B4-BE49-F238E27FC236}">
              <a16:creationId xmlns:a16="http://schemas.microsoft.com/office/drawing/2014/main" id="{00000000-0008-0000-1B00-00002E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631" name="Text Box 7">
          <a:extLst>
            <a:ext uri="{FF2B5EF4-FFF2-40B4-BE49-F238E27FC236}">
              <a16:creationId xmlns:a16="http://schemas.microsoft.com/office/drawing/2014/main" id="{00000000-0008-0000-1B00-00002F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32" name="Text Box 1">
          <a:extLst>
            <a:ext uri="{FF2B5EF4-FFF2-40B4-BE49-F238E27FC236}">
              <a16:creationId xmlns:a16="http://schemas.microsoft.com/office/drawing/2014/main" id="{00000000-0008-0000-1B00-000030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33" name="Text Box 3">
          <a:extLst>
            <a:ext uri="{FF2B5EF4-FFF2-40B4-BE49-F238E27FC236}">
              <a16:creationId xmlns:a16="http://schemas.microsoft.com/office/drawing/2014/main" id="{00000000-0008-0000-1B00-000031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34" name="Text Box 5">
          <a:extLst>
            <a:ext uri="{FF2B5EF4-FFF2-40B4-BE49-F238E27FC236}">
              <a16:creationId xmlns:a16="http://schemas.microsoft.com/office/drawing/2014/main" id="{00000000-0008-0000-1B00-000032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35" name="Text Box 7">
          <a:extLst>
            <a:ext uri="{FF2B5EF4-FFF2-40B4-BE49-F238E27FC236}">
              <a16:creationId xmlns:a16="http://schemas.microsoft.com/office/drawing/2014/main" id="{00000000-0008-0000-1B00-000033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36" name="Text Box 9">
          <a:extLst>
            <a:ext uri="{FF2B5EF4-FFF2-40B4-BE49-F238E27FC236}">
              <a16:creationId xmlns:a16="http://schemas.microsoft.com/office/drawing/2014/main" id="{00000000-0008-0000-1B00-000034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37" name="Text Box 11">
          <a:extLst>
            <a:ext uri="{FF2B5EF4-FFF2-40B4-BE49-F238E27FC236}">
              <a16:creationId xmlns:a16="http://schemas.microsoft.com/office/drawing/2014/main" id="{00000000-0008-0000-1B00-000035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38" name="Text Box 13">
          <a:extLst>
            <a:ext uri="{FF2B5EF4-FFF2-40B4-BE49-F238E27FC236}">
              <a16:creationId xmlns:a16="http://schemas.microsoft.com/office/drawing/2014/main" id="{00000000-0008-0000-1B00-000036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39" name="Text Box 15">
          <a:extLst>
            <a:ext uri="{FF2B5EF4-FFF2-40B4-BE49-F238E27FC236}">
              <a16:creationId xmlns:a16="http://schemas.microsoft.com/office/drawing/2014/main" id="{00000000-0008-0000-1B00-000037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40" name="Text Box 17">
          <a:extLst>
            <a:ext uri="{FF2B5EF4-FFF2-40B4-BE49-F238E27FC236}">
              <a16:creationId xmlns:a16="http://schemas.microsoft.com/office/drawing/2014/main" id="{00000000-0008-0000-1B00-000038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41" name="Text Box 19">
          <a:extLst>
            <a:ext uri="{FF2B5EF4-FFF2-40B4-BE49-F238E27FC236}">
              <a16:creationId xmlns:a16="http://schemas.microsoft.com/office/drawing/2014/main" id="{00000000-0008-0000-1B00-000039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42" name="Text Box 21">
          <a:extLst>
            <a:ext uri="{FF2B5EF4-FFF2-40B4-BE49-F238E27FC236}">
              <a16:creationId xmlns:a16="http://schemas.microsoft.com/office/drawing/2014/main" id="{00000000-0008-0000-1B00-00003A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43" name="Text Box 23">
          <a:extLst>
            <a:ext uri="{FF2B5EF4-FFF2-40B4-BE49-F238E27FC236}">
              <a16:creationId xmlns:a16="http://schemas.microsoft.com/office/drawing/2014/main" id="{00000000-0008-0000-1B00-00003B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44" name="Text Box 1">
          <a:extLst>
            <a:ext uri="{FF2B5EF4-FFF2-40B4-BE49-F238E27FC236}">
              <a16:creationId xmlns:a16="http://schemas.microsoft.com/office/drawing/2014/main" id="{00000000-0008-0000-1B00-00003C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45" name="Text Box 3">
          <a:extLst>
            <a:ext uri="{FF2B5EF4-FFF2-40B4-BE49-F238E27FC236}">
              <a16:creationId xmlns:a16="http://schemas.microsoft.com/office/drawing/2014/main" id="{00000000-0008-0000-1B00-00003D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46" name="Text Box 5">
          <a:extLst>
            <a:ext uri="{FF2B5EF4-FFF2-40B4-BE49-F238E27FC236}">
              <a16:creationId xmlns:a16="http://schemas.microsoft.com/office/drawing/2014/main" id="{00000000-0008-0000-1B00-00003E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47" name="Text Box 7">
          <a:extLst>
            <a:ext uri="{FF2B5EF4-FFF2-40B4-BE49-F238E27FC236}">
              <a16:creationId xmlns:a16="http://schemas.microsoft.com/office/drawing/2014/main" id="{00000000-0008-0000-1B00-00003F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48" name="Text Box 9">
          <a:extLst>
            <a:ext uri="{FF2B5EF4-FFF2-40B4-BE49-F238E27FC236}">
              <a16:creationId xmlns:a16="http://schemas.microsoft.com/office/drawing/2014/main" id="{00000000-0008-0000-1B00-000040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49" name="Text Box 11">
          <a:extLst>
            <a:ext uri="{FF2B5EF4-FFF2-40B4-BE49-F238E27FC236}">
              <a16:creationId xmlns:a16="http://schemas.microsoft.com/office/drawing/2014/main" id="{00000000-0008-0000-1B00-000041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50" name="Text Box 13">
          <a:extLst>
            <a:ext uri="{FF2B5EF4-FFF2-40B4-BE49-F238E27FC236}">
              <a16:creationId xmlns:a16="http://schemas.microsoft.com/office/drawing/2014/main" id="{00000000-0008-0000-1B00-000042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51" name="Text Box 15">
          <a:extLst>
            <a:ext uri="{FF2B5EF4-FFF2-40B4-BE49-F238E27FC236}">
              <a16:creationId xmlns:a16="http://schemas.microsoft.com/office/drawing/2014/main" id="{00000000-0008-0000-1B00-000043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52" name="Text Box 17">
          <a:extLst>
            <a:ext uri="{FF2B5EF4-FFF2-40B4-BE49-F238E27FC236}">
              <a16:creationId xmlns:a16="http://schemas.microsoft.com/office/drawing/2014/main" id="{00000000-0008-0000-1B00-000044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53" name="Text Box 19">
          <a:extLst>
            <a:ext uri="{FF2B5EF4-FFF2-40B4-BE49-F238E27FC236}">
              <a16:creationId xmlns:a16="http://schemas.microsoft.com/office/drawing/2014/main" id="{00000000-0008-0000-1B00-000045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54" name="Text Box 21">
          <a:extLst>
            <a:ext uri="{FF2B5EF4-FFF2-40B4-BE49-F238E27FC236}">
              <a16:creationId xmlns:a16="http://schemas.microsoft.com/office/drawing/2014/main" id="{00000000-0008-0000-1B00-000046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55" name="Text Box 23">
          <a:extLst>
            <a:ext uri="{FF2B5EF4-FFF2-40B4-BE49-F238E27FC236}">
              <a16:creationId xmlns:a16="http://schemas.microsoft.com/office/drawing/2014/main" id="{00000000-0008-0000-1B00-000047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656" name="Text Box 1">
          <a:extLst>
            <a:ext uri="{FF2B5EF4-FFF2-40B4-BE49-F238E27FC236}">
              <a16:creationId xmlns:a16="http://schemas.microsoft.com/office/drawing/2014/main" id="{00000000-0008-0000-1B00-000048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657" name="Text Box 3">
          <a:extLst>
            <a:ext uri="{FF2B5EF4-FFF2-40B4-BE49-F238E27FC236}">
              <a16:creationId xmlns:a16="http://schemas.microsoft.com/office/drawing/2014/main" id="{00000000-0008-0000-1B00-000049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658" name="Text Box 5">
          <a:extLst>
            <a:ext uri="{FF2B5EF4-FFF2-40B4-BE49-F238E27FC236}">
              <a16:creationId xmlns:a16="http://schemas.microsoft.com/office/drawing/2014/main" id="{00000000-0008-0000-1B00-00004A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659" name="Text Box 7">
          <a:extLst>
            <a:ext uri="{FF2B5EF4-FFF2-40B4-BE49-F238E27FC236}">
              <a16:creationId xmlns:a16="http://schemas.microsoft.com/office/drawing/2014/main" id="{00000000-0008-0000-1B00-00004B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660" name="Text Box 1">
          <a:extLst>
            <a:ext uri="{FF2B5EF4-FFF2-40B4-BE49-F238E27FC236}">
              <a16:creationId xmlns:a16="http://schemas.microsoft.com/office/drawing/2014/main" id="{00000000-0008-0000-1B00-00004C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661" name="Text Box 3">
          <a:extLst>
            <a:ext uri="{FF2B5EF4-FFF2-40B4-BE49-F238E27FC236}">
              <a16:creationId xmlns:a16="http://schemas.microsoft.com/office/drawing/2014/main" id="{00000000-0008-0000-1B00-00004D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662" name="Text Box 5">
          <a:extLst>
            <a:ext uri="{FF2B5EF4-FFF2-40B4-BE49-F238E27FC236}">
              <a16:creationId xmlns:a16="http://schemas.microsoft.com/office/drawing/2014/main" id="{00000000-0008-0000-1B00-00004E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663" name="Text Box 7">
          <a:extLst>
            <a:ext uri="{FF2B5EF4-FFF2-40B4-BE49-F238E27FC236}">
              <a16:creationId xmlns:a16="http://schemas.microsoft.com/office/drawing/2014/main" id="{00000000-0008-0000-1B00-00004F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664" name="Text Box 1">
          <a:extLst>
            <a:ext uri="{FF2B5EF4-FFF2-40B4-BE49-F238E27FC236}">
              <a16:creationId xmlns:a16="http://schemas.microsoft.com/office/drawing/2014/main" id="{00000000-0008-0000-1B00-000050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665" name="Text Box 3">
          <a:extLst>
            <a:ext uri="{FF2B5EF4-FFF2-40B4-BE49-F238E27FC236}">
              <a16:creationId xmlns:a16="http://schemas.microsoft.com/office/drawing/2014/main" id="{00000000-0008-0000-1B00-000051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666" name="Text Box 5">
          <a:extLst>
            <a:ext uri="{FF2B5EF4-FFF2-40B4-BE49-F238E27FC236}">
              <a16:creationId xmlns:a16="http://schemas.microsoft.com/office/drawing/2014/main" id="{00000000-0008-0000-1B00-000052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667" name="Text Box 7">
          <a:extLst>
            <a:ext uri="{FF2B5EF4-FFF2-40B4-BE49-F238E27FC236}">
              <a16:creationId xmlns:a16="http://schemas.microsoft.com/office/drawing/2014/main" id="{00000000-0008-0000-1B00-000053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668" name="Text Box 1">
          <a:extLst>
            <a:ext uri="{FF2B5EF4-FFF2-40B4-BE49-F238E27FC236}">
              <a16:creationId xmlns:a16="http://schemas.microsoft.com/office/drawing/2014/main" id="{00000000-0008-0000-1B00-000054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669" name="Text Box 3">
          <a:extLst>
            <a:ext uri="{FF2B5EF4-FFF2-40B4-BE49-F238E27FC236}">
              <a16:creationId xmlns:a16="http://schemas.microsoft.com/office/drawing/2014/main" id="{00000000-0008-0000-1B00-000055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670" name="Text Box 5">
          <a:extLst>
            <a:ext uri="{FF2B5EF4-FFF2-40B4-BE49-F238E27FC236}">
              <a16:creationId xmlns:a16="http://schemas.microsoft.com/office/drawing/2014/main" id="{00000000-0008-0000-1B00-000056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671" name="Text Box 7">
          <a:extLst>
            <a:ext uri="{FF2B5EF4-FFF2-40B4-BE49-F238E27FC236}">
              <a16:creationId xmlns:a16="http://schemas.microsoft.com/office/drawing/2014/main" id="{00000000-0008-0000-1B00-000057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672" name="Text Box 1">
          <a:extLst>
            <a:ext uri="{FF2B5EF4-FFF2-40B4-BE49-F238E27FC236}">
              <a16:creationId xmlns:a16="http://schemas.microsoft.com/office/drawing/2014/main" id="{00000000-0008-0000-1B00-000058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673" name="Text Box 3">
          <a:extLst>
            <a:ext uri="{FF2B5EF4-FFF2-40B4-BE49-F238E27FC236}">
              <a16:creationId xmlns:a16="http://schemas.microsoft.com/office/drawing/2014/main" id="{00000000-0008-0000-1B00-000059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674" name="Text Box 5">
          <a:extLst>
            <a:ext uri="{FF2B5EF4-FFF2-40B4-BE49-F238E27FC236}">
              <a16:creationId xmlns:a16="http://schemas.microsoft.com/office/drawing/2014/main" id="{00000000-0008-0000-1B00-00005A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675" name="Text Box 7">
          <a:extLst>
            <a:ext uri="{FF2B5EF4-FFF2-40B4-BE49-F238E27FC236}">
              <a16:creationId xmlns:a16="http://schemas.microsoft.com/office/drawing/2014/main" id="{00000000-0008-0000-1B00-00005B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676" name="Text Box 1">
          <a:extLst>
            <a:ext uri="{FF2B5EF4-FFF2-40B4-BE49-F238E27FC236}">
              <a16:creationId xmlns:a16="http://schemas.microsoft.com/office/drawing/2014/main" id="{00000000-0008-0000-1B00-00005C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677" name="Text Box 3">
          <a:extLst>
            <a:ext uri="{FF2B5EF4-FFF2-40B4-BE49-F238E27FC236}">
              <a16:creationId xmlns:a16="http://schemas.microsoft.com/office/drawing/2014/main" id="{00000000-0008-0000-1B00-00005D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678" name="Text Box 5">
          <a:extLst>
            <a:ext uri="{FF2B5EF4-FFF2-40B4-BE49-F238E27FC236}">
              <a16:creationId xmlns:a16="http://schemas.microsoft.com/office/drawing/2014/main" id="{00000000-0008-0000-1B00-00005E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679" name="Text Box 7">
          <a:extLst>
            <a:ext uri="{FF2B5EF4-FFF2-40B4-BE49-F238E27FC236}">
              <a16:creationId xmlns:a16="http://schemas.microsoft.com/office/drawing/2014/main" id="{00000000-0008-0000-1B00-00005F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680" name="Text Box 1">
          <a:extLst>
            <a:ext uri="{FF2B5EF4-FFF2-40B4-BE49-F238E27FC236}">
              <a16:creationId xmlns:a16="http://schemas.microsoft.com/office/drawing/2014/main" id="{00000000-0008-0000-1B00-000060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681" name="Text Box 3">
          <a:extLst>
            <a:ext uri="{FF2B5EF4-FFF2-40B4-BE49-F238E27FC236}">
              <a16:creationId xmlns:a16="http://schemas.microsoft.com/office/drawing/2014/main" id="{00000000-0008-0000-1B00-000061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682" name="Text Box 5">
          <a:extLst>
            <a:ext uri="{FF2B5EF4-FFF2-40B4-BE49-F238E27FC236}">
              <a16:creationId xmlns:a16="http://schemas.microsoft.com/office/drawing/2014/main" id="{00000000-0008-0000-1B00-000062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683" name="Text Box 7">
          <a:extLst>
            <a:ext uri="{FF2B5EF4-FFF2-40B4-BE49-F238E27FC236}">
              <a16:creationId xmlns:a16="http://schemas.microsoft.com/office/drawing/2014/main" id="{00000000-0008-0000-1B00-000063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84" name="Text Box 1">
          <a:extLst>
            <a:ext uri="{FF2B5EF4-FFF2-40B4-BE49-F238E27FC236}">
              <a16:creationId xmlns:a16="http://schemas.microsoft.com/office/drawing/2014/main" id="{00000000-0008-0000-1B00-000064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85" name="Text Box 3">
          <a:extLst>
            <a:ext uri="{FF2B5EF4-FFF2-40B4-BE49-F238E27FC236}">
              <a16:creationId xmlns:a16="http://schemas.microsoft.com/office/drawing/2014/main" id="{00000000-0008-0000-1B00-000065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86" name="Text Box 5">
          <a:extLst>
            <a:ext uri="{FF2B5EF4-FFF2-40B4-BE49-F238E27FC236}">
              <a16:creationId xmlns:a16="http://schemas.microsoft.com/office/drawing/2014/main" id="{00000000-0008-0000-1B00-000066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87" name="Text Box 7">
          <a:extLst>
            <a:ext uri="{FF2B5EF4-FFF2-40B4-BE49-F238E27FC236}">
              <a16:creationId xmlns:a16="http://schemas.microsoft.com/office/drawing/2014/main" id="{00000000-0008-0000-1B00-000067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88" name="Text Box 9">
          <a:extLst>
            <a:ext uri="{FF2B5EF4-FFF2-40B4-BE49-F238E27FC236}">
              <a16:creationId xmlns:a16="http://schemas.microsoft.com/office/drawing/2014/main" id="{00000000-0008-0000-1B00-000068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89" name="Text Box 11">
          <a:extLst>
            <a:ext uri="{FF2B5EF4-FFF2-40B4-BE49-F238E27FC236}">
              <a16:creationId xmlns:a16="http://schemas.microsoft.com/office/drawing/2014/main" id="{00000000-0008-0000-1B00-000069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90" name="Text Box 13">
          <a:extLst>
            <a:ext uri="{FF2B5EF4-FFF2-40B4-BE49-F238E27FC236}">
              <a16:creationId xmlns:a16="http://schemas.microsoft.com/office/drawing/2014/main" id="{00000000-0008-0000-1B00-00006A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91" name="Text Box 15">
          <a:extLst>
            <a:ext uri="{FF2B5EF4-FFF2-40B4-BE49-F238E27FC236}">
              <a16:creationId xmlns:a16="http://schemas.microsoft.com/office/drawing/2014/main" id="{00000000-0008-0000-1B00-00006B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92" name="Text Box 17">
          <a:extLst>
            <a:ext uri="{FF2B5EF4-FFF2-40B4-BE49-F238E27FC236}">
              <a16:creationId xmlns:a16="http://schemas.microsoft.com/office/drawing/2014/main" id="{00000000-0008-0000-1B00-00006C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93" name="Text Box 19">
          <a:extLst>
            <a:ext uri="{FF2B5EF4-FFF2-40B4-BE49-F238E27FC236}">
              <a16:creationId xmlns:a16="http://schemas.microsoft.com/office/drawing/2014/main" id="{00000000-0008-0000-1B00-00006D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94" name="Text Box 21">
          <a:extLst>
            <a:ext uri="{FF2B5EF4-FFF2-40B4-BE49-F238E27FC236}">
              <a16:creationId xmlns:a16="http://schemas.microsoft.com/office/drawing/2014/main" id="{00000000-0008-0000-1B00-00006E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95" name="Text Box 23">
          <a:extLst>
            <a:ext uri="{FF2B5EF4-FFF2-40B4-BE49-F238E27FC236}">
              <a16:creationId xmlns:a16="http://schemas.microsoft.com/office/drawing/2014/main" id="{00000000-0008-0000-1B00-00006F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96" name="Text Box 1">
          <a:extLst>
            <a:ext uri="{FF2B5EF4-FFF2-40B4-BE49-F238E27FC236}">
              <a16:creationId xmlns:a16="http://schemas.microsoft.com/office/drawing/2014/main" id="{00000000-0008-0000-1B00-000070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97" name="Text Box 3">
          <a:extLst>
            <a:ext uri="{FF2B5EF4-FFF2-40B4-BE49-F238E27FC236}">
              <a16:creationId xmlns:a16="http://schemas.microsoft.com/office/drawing/2014/main" id="{00000000-0008-0000-1B00-000071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98" name="Text Box 5">
          <a:extLst>
            <a:ext uri="{FF2B5EF4-FFF2-40B4-BE49-F238E27FC236}">
              <a16:creationId xmlns:a16="http://schemas.microsoft.com/office/drawing/2014/main" id="{00000000-0008-0000-1B00-000072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699" name="Text Box 7">
          <a:extLst>
            <a:ext uri="{FF2B5EF4-FFF2-40B4-BE49-F238E27FC236}">
              <a16:creationId xmlns:a16="http://schemas.microsoft.com/office/drawing/2014/main" id="{00000000-0008-0000-1B00-000073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00" name="Text Box 9">
          <a:extLst>
            <a:ext uri="{FF2B5EF4-FFF2-40B4-BE49-F238E27FC236}">
              <a16:creationId xmlns:a16="http://schemas.microsoft.com/office/drawing/2014/main" id="{00000000-0008-0000-1B00-000074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01" name="Text Box 11">
          <a:extLst>
            <a:ext uri="{FF2B5EF4-FFF2-40B4-BE49-F238E27FC236}">
              <a16:creationId xmlns:a16="http://schemas.microsoft.com/office/drawing/2014/main" id="{00000000-0008-0000-1B00-000075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02" name="Text Box 13">
          <a:extLst>
            <a:ext uri="{FF2B5EF4-FFF2-40B4-BE49-F238E27FC236}">
              <a16:creationId xmlns:a16="http://schemas.microsoft.com/office/drawing/2014/main" id="{00000000-0008-0000-1B00-000076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03" name="Text Box 15">
          <a:extLst>
            <a:ext uri="{FF2B5EF4-FFF2-40B4-BE49-F238E27FC236}">
              <a16:creationId xmlns:a16="http://schemas.microsoft.com/office/drawing/2014/main" id="{00000000-0008-0000-1B00-000077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04" name="Text Box 17">
          <a:extLst>
            <a:ext uri="{FF2B5EF4-FFF2-40B4-BE49-F238E27FC236}">
              <a16:creationId xmlns:a16="http://schemas.microsoft.com/office/drawing/2014/main" id="{00000000-0008-0000-1B00-000078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05" name="Text Box 19">
          <a:extLst>
            <a:ext uri="{FF2B5EF4-FFF2-40B4-BE49-F238E27FC236}">
              <a16:creationId xmlns:a16="http://schemas.microsoft.com/office/drawing/2014/main" id="{00000000-0008-0000-1B00-000079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06" name="Text Box 21">
          <a:extLst>
            <a:ext uri="{FF2B5EF4-FFF2-40B4-BE49-F238E27FC236}">
              <a16:creationId xmlns:a16="http://schemas.microsoft.com/office/drawing/2014/main" id="{00000000-0008-0000-1B00-00007A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07" name="Text Box 23">
          <a:extLst>
            <a:ext uri="{FF2B5EF4-FFF2-40B4-BE49-F238E27FC236}">
              <a16:creationId xmlns:a16="http://schemas.microsoft.com/office/drawing/2014/main" id="{00000000-0008-0000-1B00-00007B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08" name="Text Box 1">
          <a:extLst>
            <a:ext uri="{FF2B5EF4-FFF2-40B4-BE49-F238E27FC236}">
              <a16:creationId xmlns:a16="http://schemas.microsoft.com/office/drawing/2014/main" id="{00000000-0008-0000-1B00-00007C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09" name="Text Box 3">
          <a:extLst>
            <a:ext uri="{FF2B5EF4-FFF2-40B4-BE49-F238E27FC236}">
              <a16:creationId xmlns:a16="http://schemas.microsoft.com/office/drawing/2014/main" id="{00000000-0008-0000-1B00-00007D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10" name="Text Box 5">
          <a:extLst>
            <a:ext uri="{FF2B5EF4-FFF2-40B4-BE49-F238E27FC236}">
              <a16:creationId xmlns:a16="http://schemas.microsoft.com/office/drawing/2014/main" id="{00000000-0008-0000-1B00-00007E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11" name="Text Box 7">
          <a:extLst>
            <a:ext uri="{FF2B5EF4-FFF2-40B4-BE49-F238E27FC236}">
              <a16:creationId xmlns:a16="http://schemas.microsoft.com/office/drawing/2014/main" id="{00000000-0008-0000-1B00-00007F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12" name="Text Box 1">
          <a:extLst>
            <a:ext uri="{FF2B5EF4-FFF2-40B4-BE49-F238E27FC236}">
              <a16:creationId xmlns:a16="http://schemas.microsoft.com/office/drawing/2014/main" id="{00000000-0008-0000-1B00-000080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13" name="Text Box 3">
          <a:extLst>
            <a:ext uri="{FF2B5EF4-FFF2-40B4-BE49-F238E27FC236}">
              <a16:creationId xmlns:a16="http://schemas.microsoft.com/office/drawing/2014/main" id="{00000000-0008-0000-1B00-000081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14" name="Text Box 5">
          <a:extLst>
            <a:ext uri="{FF2B5EF4-FFF2-40B4-BE49-F238E27FC236}">
              <a16:creationId xmlns:a16="http://schemas.microsoft.com/office/drawing/2014/main" id="{00000000-0008-0000-1B00-000082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15" name="Text Box 7">
          <a:extLst>
            <a:ext uri="{FF2B5EF4-FFF2-40B4-BE49-F238E27FC236}">
              <a16:creationId xmlns:a16="http://schemas.microsoft.com/office/drawing/2014/main" id="{00000000-0008-0000-1B00-000083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16" name="Text Box 1">
          <a:extLst>
            <a:ext uri="{FF2B5EF4-FFF2-40B4-BE49-F238E27FC236}">
              <a16:creationId xmlns:a16="http://schemas.microsoft.com/office/drawing/2014/main" id="{00000000-0008-0000-1B00-000084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17" name="Text Box 3">
          <a:extLst>
            <a:ext uri="{FF2B5EF4-FFF2-40B4-BE49-F238E27FC236}">
              <a16:creationId xmlns:a16="http://schemas.microsoft.com/office/drawing/2014/main" id="{00000000-0008-0000-1B00-000085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18" name="Text Box 5">
          <a:extLst>
            <a:ext uri="{FF2B5EF4-FFF2-40B4-BE49-F238E27FC236}">
              <a16:creationId xmlns:a16="http://schemas.microsoft.com/office/drawing/2014/main" id="{00000000-0008-0000-1B00-000086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19" name="Text Box 7">
          <a:extLst>
            <a:ext uri="{FF2B5EF4-FFF2-40B4-BE49-F238E27FC236}">
              <a16:creationId xmlns:a16="http://schemas.microsoft.com/office/drawing/2014/main" id="{00000000-0008-0000-1B00-000087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20" name="Text Box 9">
          <a:extLst>
            <a:ext uri="{FF2B5EF4-FFF2-40B4-BE49-F238E27FC236}">
              <a16:creationId xmlns:a16="http://schemas.microsoft.com/office/drawing/2014/main" id="{00000000-0008-0000-1B00-000088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21" name="Text Box 11">
          <a:extLst>
            <a:ext uri="{FF2B5EF4-FFF2-40B4-BE49-F238E27FC236}">
              <a16:creationId xmlns:a16="http://schemas.microsoft.com/office/drawing/2014/main" id="{00000000-0008-0000-1B00-000089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22" name="Text Box 13">
          <a:extLst>
            <a:ext uri="{FF2B5EF4-FFF2-40B4-BE49-F238E27FC236}">
              <a16:creationId xmlns:a16="http://schemas.microsoft.com/office/drawing/2014/main" id="{00000000-0008-0000-1B00-00008A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23" name="Text Box 15">
          <a:extLst>
            <a:ext uri="{FF2B5EF4-FFF2-40B4-BE49-F238E27FC236}">
              <a16:creationId xmlns:a16="http://schemas.microsoft.com/office/drawing/2014/main" id="{00000000-0008-0000-1B00-00008B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24" name="Text Box 17">
          <a:extLst>
            <a:ext uri="{FF2B5EF4-FFF2-40B4-BE49-F238E27FC236}">
              <a16:creationId xmlns:a16="http://schemas.microsoft.com/office/drawing/2014/main" id="{00000000-0008-0000-1B00-00008C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25" name="Text Box 19">
          <a:extLst>
            <a:ext uri="{FF2B5EF4-FFF2-40B4-BE49-F238E27FC236}">
              <a16:creationId xmlns:a16="http://schemas.microsoft.com/office/drawing/2014/main" id="{00000000-0008-0000-1B00-00008D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26" name="Text Box 21">
          <a:extLst>
            <a:ext uri="{FF2B5EF4-FFF2-40B4-BE49-F238E27FC236}">
              <a16:creationId xmlns:a16="http://schemas.microsoft.com/office/drawing/2014/main" id="{00000000-0008-0000-1B00-00008E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27" name="Text Box 23">
          <a:extLst>
            <a:ext uri="{FF2B5EF4-FFF2-40B4-BE49-F238E27FC236}">
              <a16:creationId xmlns:a16="http://schemas.microsoft.com/office/drawing/2014/main" id="{00000000-0008-0000-1B00-00008F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28" name="Text Box 1">
          <a:extLst>
            <a:ext uri="{FF2B5EF4-FFF2-40B4-BE49-F238E27FC236}">
              <a16:creationId xmlns:a16="http://schemas.microsoft.com/office/drawing/2014/main" id="{00000000-0008-0000-1B00-000090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29" name="Text Box 3">
          <a:extLst>
            <a:ext uri="{FF2B5EF4-FFF2-40B4-BE49-F238E27FC236}">
              <a16:creationId xmlns:a16="http://schemas.microsoft.com/office/drawing/2014/main" id="{00000000-0008-0000-1B00-000091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30" name="Text Box 5">
          <a:extLst>
            <a:ext uri="{FF2B5EF4-FFF2-40B4-BE49-F238E27FC236}">
              <a16:creationId xmlns:a16="http://schemas.microsoft.com/office/drawing/2014/main" id="{00000000-0008-0000-1B00-000092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31" name="Text Box 7">
          <a:extLst>
            <a:ext uri="{FF2B5EF4-FFF2-40B4-BE49-F238E27FC236}">
              <a16:creationId xmlns:a16="http://schemas.microsoft.com/office/drawing/2014/main" id="{00000000-0008-0000-1B00-000093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32" name="Text Box 9">
          <a:extLst>
            <a:ext uri="{FF2B5EF4-FFF2-40B4-BE49-F238E27FC236}">
              <a16:creationId xmlns:a16="http://schemas.microsoft.com/office/drawing/2014/main" id="{00000000-0008-0000-1B00-000094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33" name="Text Box 11">
          <a:extLst>
            <a:ext uri="{FF2B5EF4-FFF2-40B4-BE49-F238E27FC236}">
              <a16:creationId xmlns:a16="http://schemas.microsoft.com/office/drawing/2014/main" id="{00000000-0008-0000-1B00-000095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34" name="Text Box 13">
          <a:extLst>
            <a:ext uri="{FF2B5EF4-FFF2-40B4-BE49-F238E27FC236}">
              <a16:creationId xmlns:a16="http://schemas.microsoft.com/office/drawing/2014/main" id="{00000000-0008-0000-1B00-000096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35" name="Text Box 15">
          <a:extLst>
            <a:ext uri="{FF2B5EF4-FFF2-40B4-BE49-F238E27FC236}">
              <a16:creationId xmlns:a16="http://schemas.microsoft.com/office/drawing/2014/main" id="{00000000-0008-0000-1B00-000097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36" name="Text Box 17">
          <a:extLst>
            <a:ext uri="{FF2B5EF4-FFF2-40B4-BE49-F238E27FC236}">
              <a16:creationId xmlns:a16="http://schemas.microsoft.com/office/drawing/2014/main" id="{00000000-0008-0000-1B00-000098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37" name="Text Box 19">
          <a:extLst>
            <a:ext uri="{FF2B5EF4-FFF2-40B4-BE49-F238E27FC236}">
              <a16:creationId xmlns:a16="http://schemas.microsoft.com/office/drawing/2014/main" id="{00000000-0008-0000-1B00-000099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38" name="Text Box 21">
          <a:extLst>
            <a:ext uri="{FF2B5EF4-FFF2-40B4-BE49-F238E27FC236}">
              <a16:creationId xmlns:a16="http://schemas.microsoft.com/office/drawing/2014/main" id="{00000000-0008-0000-1B00-00009A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39" name="Text Box 23">
          <a:extLst>
            <a:ext uri="{FF2B5EF4-FFF2-40B4-BE49-F238E27FC236}">
              <a16:creationId xmlns:a16="http://schemas.microsoft.com/office/drawing/2014/main" id="{00000000-0008-0000-1B00-00009B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40" name="Text Box 1">
          <a:extLst>
            <a:ext uri="{FF2B5EF4-FFF2-40B4-BE49-F238E27FC236}">
              <a16:creationId xmlns:a16="http://schemas.microsoft.com/office/drawing/2014/main" id="{00000000-0008-0000-1B00-00009C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41" name="Text Box 3">
          <a:extLst>
            <a:ext uri="{FF2B5EF4-FFF2-40B4-BE49-F238E27FC236}">
              <a16:creationId xmlns:a16="http://schemas.microsoft.com/office/drawing/2014/main" id="{00000000-0008-0000-1B00-00009D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42" name="Text Box 5">
          <a:extLst>
            <a:ext uri="{FF2B5EF4-FFF2-40B4-BE49-F238E27FC236}">
              <a16:creationId xmlns:a16="http://schemas.microsoft.com/office/drawing/2014/main" id="{00000000-0008-0000-1B00-00009E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43" name="Text Box 7">
          <a:extLst>
            <a:ext uri="{FF2B5EF4-FFF2-40B4-BE49-F238E27FC236}">
              <a16:creationId xmlns:a16="http://schemas.microsoft.com/office/drawing/2014/main" id="{00000000-0008-0000-1B00-00009F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744" name="Text Box 1">
          <a:extLst>
            <a:ext uri="{FF2B5EF4-FFF2-40B4-BE49-F238E27FC236}">
              <a16:creationId xmlns:a16="http://schemas.microsoft.com/office/drawing/2014/main" id="{00000000-0008-0000-1B00-0000A0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745" name="Text Box 3">
          <a:extLst>
            <a:ext uri="{FF2B5EF4-FFF2-40B4-BE49-F238E27FC236}">
              <a16:creationId xmlns:a16="http://schemas.microsoft.com/office/drawing/2014/main" id="{00000000-0008-0000-1B00-0000A1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746" name="Text Box 5">
          <a:extLst>
            <a:ext uri="{FF2B5EF4-FFF2-40B4-BE49-F238E27FC236}">
              <a16:creationId xmlns:a16="http://schemas.microsoft.com/office/drawing/2014/main" id="{00000000-0008-0000-1B00-0000A2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747" name="Text Box 7">
          <a:extLst>
            <a:ext uri="{FF2B5EF4-FFF2-40B4-BE49-F238E27FC236}">
              <a16:creationId xmlns:a16="http://schemas.microsoft.com/office/drawing/2014/main" id="{00000000-0008-0000-1B00-0000A3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748" name="Text Box 1">
          <a:extLst>
            <a:ext uri="{FF2B5EF4-FFF2-40B4-BE49-F238E27FC236}">
              <a16:creationId xmlns:a16="http://schemas.microsoft.com/office/drawing/2014/main" id="{00000000-0008-0000-1B00-0000A4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749" name="Text Box 3">
          <a:extLst>
            <a:ext uri="{FF2B5EF4-FFF2-40B4-BE49-F238E27FC236}">
              <a16:creationId xmlns:a16="http://schemas.microsoft.com/office/drawing/2014/main" id="{00000000-0008-0000-1B00-0000A5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750" name="Text Box 5">
          <a:extLst>
            <a:ext uri="{FF2B5EF4-FFF2-40B4-BE49-F238E27FC236}">
              <a16:creationId xmlns:a16="http://schemas.microsoft.com/office/drawing/2014/main" id="{00000000-0008-0000-1B00-0000A6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751" name="Text Box 7">
          <a:extLst>
            <a:ext uri="{FF2B5EF4-FFF2-40B4-BE49-F238E27FC236}">
              <a16:creationId xmlns:a16="http://schemas.microsoft.com/office/drawing/2014/main" id="{00000000-0008-0000-1B00-0000A7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752" name="Text Box 1">
          <a:extLst>
            <a:ext uri="{FF2B5EF4-FFF2-40B4-BE49-F238E27FC236}">
              <a16:creationId xmlns:a16="http://schemas.microsoft.com/office/drawing/2014/main" id="{00000000-0008-0000-1B00-0000A8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753" name="Text Box 3">
          <a:extLst>
            <a:ext uri="{FF2B5EF4-FFF2-40B4-BE49-F238E27FC236}">
              <a16:creationId xmlns:a16="http://schemas.microsoft.com/office/drawing/2014/main" id="{00000000-0008-0000-1B00-0000A9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754" name="Text Box 5">
          <a:extLst>
            <a:ext uri="{FF2B5EF4-FFF2-40B4-BE49-F238E27FC236}">
              <a16:creationId xmlns:a16="http://schemas.microsoft.com/office/drawing/2014/main" id="{00000000-0008-0000-1B00-0000AA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755" name="Text Box 7">
          <a:extLst>
            <a:ext uri="{FF2B5EF4-FFF2-40B4-BE49-F238E27FC236}">
              <a16:creationId xmlns:a16="http://schemas.microsoft.com/office/drawing/2014/main" id="{00000000-0008-0000-1B00-0000AB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756" name="Text Box 1">
          <a:extLst>
            <a:ext uri="{FF2B5EF4-FFF2-40B4-BE49-F238E27FC236}">
              <a16:creationId xmlns:a16="http://schemas.microsoft.com/office/drawing/2014/main" id="{00000000-0008-0000-1B00-0000AC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757" name="Text Box 3">
          <a:extLst>
            <a:ext uri="{FF2B5EF4-FFF2-40B4-BE49-F238E27FC236}">
              <a16:creationId xmlns:a16="http://schemas.microsoft.com/office/drawing/2014/main" id="{00000000-0008-0000-1B00-0000AD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758" name="Text Box 5">
          <a:extLst>
            <a:ext uri="{FF2B5EF4-FFF2-40B4-BE49-F238E27FC236}">
              <a16:creationId xmlns:a16="http://schemas.microsoft.com/office/drawing/2014/main" id="{00000000-0008-0000-1B00-0000AE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759" name="Text Box 7">
          <a:extLst>
            <a:ext uri="{FF2B5EF4-FFF2-40B4-BE49-F238E27FC236}">
              <a16:creationId xmlns:a16="http://schemas.microsoft.com/office/drawing/2014/main" id="{00000000-0008-0000-1B00-0000AF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60" name="Text Box 1">
          <a:extLst>
            <a:ext uri="{FF2B5EF4-FFF2-40B4-BE49-F238E27FC236}">
              <a16:creationId xmlns:a16="http://schemas.microsoft.com/office/drawing/2014/main" id="{00000000-0008-0000-1B00-0000B0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61" name="Text Box 3">
          <a:extLst>
            <a:ext uri="{FF2B5EF4-FFF2-40B4-BE49-F238E27FC236}">
              <a16:creationId xmlns:a16="http://schemas.microsoft.com/office/drawing/2014/main" id="{00000000-0008-0000-1B00-0000B1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62" name="Text Box 5">
          <a:extLst>
            <a:ext uri="{FF2B5EF4-FFF2-40B4-BE49-F238E27FC236}">
              <a16:creationId xmlns:a16="http://schemas.microsoft.com/office/drawing/2014/main" id="{00000000-0008-0000-1B00-0000B2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63" name="Text Box 7">
          <a:extLst>
            <a:ext uri="{FF2B5EF4-FFF2-40B4-BE49-F238E27FC236}">
              <a16:creationId xmlns:a16="http://schemas.microsoft.com/office/drawing/2014/main" id="{00000000-0008-0000-1B00-0000B3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64" name="Text Box 1">
          <a:extLst>
            <a:ext uri="{FF2B5EF4-FFF2-40B4-BE49-F238E27FC236}">
              <a16:creationId xmlns:a16="http://schemas.microsoft.com/office/drawing/2014/main" id="{00000000-0008-0000-1B00-0000B4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65" name="Text Box 3">
          <a:extLst>
            <a:ext uri="{FF2B5EF4-FFF2-40B4-BE49-F238E27FC236}">
              <a16:creationId xmlns:a16="http://schemas.microsoft.com/office/drawing/2014/main" id="{00000000-0008-0000-1B00-0000B5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66" name="Text Box 5">
          <a:extLst>
            <a:ext uri="{FF2B5EF4-FFF2-40B4-BE49-F238E27FC236}">
              <a16:creationId xmlns:a16="http://schemas.microsoft.com/office/drawing/2014/main" id="{00000000-0008-0000-1B00-0000B6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67" name="Text Box 7">
          <a:extLst>
            <a:ext uri="{FF2B5EF4-FFF2-40B4-BE49-F238E27FC236}">
              <a16:creationId xmlns:a16="http://schemas.microsoft.com/office/drawing/2014/main" id="{00000000-0008-0000-1B00-0000B7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68" name="Text Box 1">
          <a:extLst>
            <a:ext uri="{FF2B5EF4-FFF2-40B4-BE49-F238E27FC236}">
              <a16:creationId xmlns:a16="http://schemas.microsoft.com/office/drawing/2014/main" id="{00000000-0008-0000-1B00-0000B8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69" name="Text Box 3">
          <a:extLst>
            <a:ext uri="{FF2B5EF4-FFF2-40B4-BE49-F238E27FC236}">
              <a16:creationId xmlns:a16="http://schemas.microsoft.com/office/drawing/2014/main" id="{00000000-0008-0000-1B00-0000B9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70" name="Text Box 5">
          <a:extLst>
            <a:ext uri="{FF2B5EF4-FFF2-40B4-BE49-F238E27FC236}">
              <a16:creationId xmlns:a16="http://schemas.microsoft.com/office/drawing/2014/main" id="{00000000-0008-0000-1B00-0000BA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71" name="Text Box 7">
          <a:extLst>
            <a:ext uri="{FF2B5EF4-FFF2-40B4-BE49-F238E27FC236}">
              <a16:creationId xmlns:a16="http://schemas.microsoft.com/office/drawing/2014/main" id="{00000000-0008-0000-1B00-0000BB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72" name="Text Box 9">
          <a:extLst>
            <a:ext uri="{FF2B5EF4-FFF2-40B4-BE49-F238E27FC236}">
              <a16:creationId xmlns:a16="http://schemas.microsoft.com/office/drawing/2014/main" id="{00000000-0008-0000-1B00-0000BC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73" name="Text Box 11">
          <a:extLst>
            <a:ext uri="{FF2B5EF4-FFF2-40B4-BE49-F238E27FC236}">
              <a16:creationId xmlns:a16="http://schemas.microsoft.com/office/drawing/2014/main" id="{00000000-0008-0000-1B00-0000BD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74" name="Text Box 13">
          <a:extLst>
            <a:ext uri="{FF2B5EF4-FFF2-40B4-BE49-F238E27FC236}">
              <a16:creationId xmlns:a16="http://schemas.microsoft.com/office/drawing/2014/main" id="{00000000-0008-0000-1B00-0000BE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75" name="Text Box 15">
          <a:extLst>
            <a:ext uri="{FF2B5EF4-FFF2-40B4-BE49-F238E27FC236}">
              <a16:creationId xmlns:a16="http://schemas.microsoft.com/office/drawing/2014/main" id="{00000000-0008-0000-1B00-0000BF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76" name="Text Box 17">
          <a:extLst>
            <a:ext uri="{FF2B5EF4-FFF2-40B4-BE49-F238E27FC236}">
              <a16:creationId xmlns:a16="http://schemas.microsoft.com/office/drawing/2014/main" id="{00000000-0008-0000-1B00-0000C0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77" name="Text Box 19">
          <a:extLst>
            <a:ext uri="{FF2B5EF4-FFF2-40B4-BE49-F238E27FC236}">
              <a16:creationId xmlns:a16="http://schemas.microsoft.com/office/drawing/2014/main" id="{00000000-0008-0000-1B00-0000C1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78" name="Text Box 21">
          <a:extLst>
            <a:ext uri="{FF2B5EF4-FFF2-40B4-BE49-F238E27FC236}">
              <a16:creationId xmlns:a16="http://schemas.microsoft.com/office/drawing/2014/main" id="{00000000-0008-0000-1B00-0000C2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79" name="Text Box 23">
          <a:extLst>
            <a:ext uri="{FF2B5EF4-FFF2-40B4-BE49-F238E27FC236}">
              <a16:creationId xmlns:a16="http://schemas.microsoft.com/office/drawing/2014/main" id="{00000000-0008-0000-1B00-0000C3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80" name="Text Box 1">
          <a:extLst>
            <a:ext uri="{FF2B5EF4-FFF2-40B4-BE49-F238E27FC236}">
              <a16:creationId xmlns:a16="http://schemas.microsoft.com/office/drawing/2014/main" id="{00000000-0008-0000-1B00-0000C4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81" name="Text Box 3">
          <a:extLst>
            <a:ext uri="{FF2B5EF4-FFF2-40B4-BE49-F238E27FC236}">
              <a16:creationId xmlns:a16="http://schemas.microsoft.com/office/drawing/2014/main" id="{00000000-0008-0000-1B00-0000C5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82" name="Text Box 5">
          <a:extLst>
            <a:ext uri="{FF2B5EF4-FFF2-40B4-BE49-F238E27FC236}">
              <a16:creationId xmlns:a16="http://schemas.microsoft.com/office/drawing/2014/main" id="{00000000-0008-0000-1B00-0000C6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83" name="Text Box 7">
          <a:extLst>
            <a:ext uri="{FF2B5EF4-FFF2-40B4-BE49-F238E27FC236}">
              <a16:creationId xmlns:a16="http://schemas.microsoft.com/office/drawing/2014/main" id="{00000000-0008-0000-1B00-0000C7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84" name="Text Box 9">
          <a:extLst>
            <a:ext uri="{FF2B5EF4-FFF2-40B4-BE49-F238E27FC236}">
              <a16:creationId xmlns:a16="http://schemas.microsoft.com/office/drawing/2014/main" id="{00000000-0008-0000-1B00-0000C8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85" name="Text Box 11">
          <a:extLst>
            <a:ext uri="{FF2B5EF4-FFF2-40B4-BE49-F238E27FC236}">
              <a16:creationId xmlns:a16="http://schemas.microsoft.com/office/drawing/2014/main" id="{00000000-0008-0000-1B00-0000C9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86" name="Text Box 13">
          <a:extLst>
            <a:ext uri="{FF2B5EF4-FFF2-40B4-BE49-F238E27FC236}">
              <a16:creationId xmlns:a16="http://schemas.microsoft.com/office/drawing/2014/main" id="{00000000-0008-0000-1B00-0000CA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87" name="Text Box 15">
          <a:extLst>
            <a:ext uri="{FF2B5EF4-FFF2-40B4-BE49-F238E27FC236}">
              <a16:creationId xmlns:a16="http://schemas.microsoft.com/office/drawing/2014/main" id="{00000000-0008-0000-1B00-0000CB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88" name="Text Box 17">
          <a:extLst>
            <a:ext uri="{FF2B5EF4-FFF2-40B4-BE49-F238E27FC236}">
              <a16:creationId xmlns:a16="http://schemas.microsoft.com/office/drawing/2014/main" id="{00000000-0008-0000-1B00-0000CC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89" name="Text Box 19">
          <a:extLst>
            <a:ext uri="{FF2B5EF4-FFF2-40B4-BE49-F238E27FC236}">
              <a16:creationId xmlns:a16="http://schemas.microsoft.com/office/drawing/2014/main" id="{00000000-0008-0000-1B00-0000CD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90" name="Text Box 21">
          <a:extLst>
            <a:ext uri="{FF2B5EF4-FFF2-40B4-BE49-F238E27FC236}">
              <a16:creationId xmlns:a16="http://schemas.microsoft.com/office/drawing/2014/main" id="{00000000-0008-0000-1B00-0000CE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791" name="Text Box 23">
          <a:extLst>
            <a:ext uri="{FF2B5EF4-FFF2-40B4-BE49-F238E27FC236}">
              <a16:creationId xmlns:a16="http://schemas.microsoft.com/office/drawing/2014/main" id="{00000000-0008-0000-1B00-0000CF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92" name="Text Box 1">
          <a:extLst>
            <a:ext uri="{FF2B5EF4-FFF2-40B4-BE49-F238E27FC236}">
              <a16:creationId xmlns:a16="http://schemas.microsoft.com/office/drawing/2014/main" id="{00000000-0008-0000-1B00-0000D0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93" name="Text Box 3">
          <a:extLst>
            <a:ext uri="{FF2B5EF4-FFF2-40B4-BE49-F238E27FC236}">
              <a16:creationId xmlns:a16="http://schemas.microsoft.com/office/drawing/2014/main" id="{00000000-0008-0000-1B00-0000D1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94" name="Text Box 5">
          <a:extLst>
            <a:ext uri="{FF2B5EF4-FFF2-40B4-BE49-F238E27FC236}">
              <a16:creationId xmlns:a16="http://schemas.microsoft.com/office/drawing/2014/main" id="{00000000-0008-0000-1B00-0000D2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95" name="Text Box 7">
          <a:extLst>
            <a:ext uri="{FF2B5EF4-FFF2-40B4-BE49-F238E27FC236}">
              <a16:creationId xmlns:a16="http://schemas.microsoft.com/office/drawing/2014/main" id="{00000000-0008-0000-1B00-0000D3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96" name="Text Box 1">
          <a:extLst>
            <a:ext uri="{FF2B5EF4-FFF2-40B4-BE49-F238E27FC236}">
              <a16:creationId xmlns:a16="http://schemas.microsoft.com/office/drawing/2014/main" id="{00000000-0008-0000-1B00-0000D4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97" name="Text Box 3">
          <a:extLst>
            <a:ext uri="{FF2B5EF4-FFF2-40B4-BE49-F238E27FC236}">
              <a16:creationId xmlns:a16="http://schemas.microsoft.com/office/drawing/2014/main" id="{00000000-0008-0000-1B00-0000D5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98" name="Text Box 5">
          <a:extLst>
            <a:ext uri="{FF2B5EF4-FFF2-40B4-BE49-F238E27FC236}">
              <a16:creationId xmlns:a16="http://schemas.microsoft.com/office/drawing/2014/main" id="{00000000-0008-0000-1B00-0000D6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799" name="Text Box 7">
          <a:extLst>
            <a:ext uri="{FF2B5EF4-FFF2-40B4-BE49-F238E27FC236}">
              <a16:creationId xmlns:a16="http://schemas.microsoft.com/office/drawing/2014/main" id="{00000000-0008-0000-1B00-0000D7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00" name="Text Box 1">
          <a:extLst>
            <a:ext uri="{FF2B5EF4-FFF2-40B4-BE49-F238E27FC236}">
              <a16:creationId xmlns:a16="http://schemas.microsoft.com/office/drawing/2014/main" id="{00000000-0008-0000-1B00-0000D8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01" name="Text Box 3">
          <a:extLst>
            <a:ext uri="{FF2B5EF4-FFF2-40B4-BE49-F238E27FC236}">
              <a16:creationId xmlns:a16="http://schemas.microsoft.com/office/drawing/2014/main" id="{00000000-0008-0000-1B00-0000D9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02" name="Text Box 5">
          <a:extLst>
            <a:ext uri="{FF2B5EF4-FFF2-40B4-BE49-F238E27FC236}">
              <a16:creationId xmlns:a16="http://schemas.microsoft.com/office/drawing/2014/main" id="{00000000-0008-0000-1B00-0000DA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03" name="Text Box 7">
          <a:extLst>
            <a:ext uri="{FF2B5EF4-FFF2-40B4-BE49-F238E27FC236}">
              <a16:creationId xmlns:a16="http://schemas.microsoft.com/office/drawing/2014/main" id="{00000000-0008-0000-1B00-0000DB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04" name="Text Box 9">
          <a:extLst>
            <a:ext uri="{FF2B5EF4-FFF2-40B4-BE49-F238E27FC236}">
              <a16:creationId xmlns:a16="http://schemas.microsoft.com/office/drawing/2014/main" id="{00000000-0008-0000-1B00-0000DC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05" name="Text Box 11">
          <a:extLst>
            <a:ext uri="{FF2B5EF4-FFF2-40B4-BE49-F238E27FC236}">
              <a16:creationId xmlns:a16="http://schemas.microsoft.com/office/drawing/2014/main" id="{00000000-0008-0000-1B00-0000DD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06" name="Text Box 13">
          <a:extLst>
            <a:ext uri="{FF2B5EF4-FFF2-40B4-BE49-F238E27FC236}">
              <a16:creationId xmlns:a16="http://schemas.microsoft.com/office/drawing/2014/main" id="{00000000-0008-0000-1B00-0000DE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07" name="Text Box 15">
          <a:extLst>
            <a:ext uri="{FF2B5EF4-FFF2-40B4-BE49-F238E27FC236}">
              <a16:creationId xmlns:a16="http://schemas.microsoft.com/office/drawing/2014/main" id="{00000000-0008-0000-1B00-0000DF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08" name="Text Box 17">
          <a:extLst>
            <a:ext uri="{FF2B5EF4-FFF2-40B4-BE49-F238E27FC236}">
              <a16:creationId xmlns:a16="http://schemas.microsoft.com/office/drawing/2014/main" id="{00000000-0008-0000-1B00-0000E0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09" name="Text Box 19">
          <a:extLst>
            <a:ext uri="{FF2B5EF4-FFF2-40B4-BE49-F238E27FC236}">
              <a16:creationId xmlns:a16="http://schemas.microsoft.com/office/drawing/2014/main" id="{00000000-0008-0000-1B00-0000E1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10" name="Text Box 21">
          <a:extLst>
            <a:ext uri="{FF2B5EF4-FFF2-40B4-BE49-F238E27FC236}">
              <a16:creationId xmlns:a16="http://schemas.microsoft.com/office/drawing/2014/main" id="{00000000-0008-0000-1B00-0000E2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11" name="Text Box 23">
          <a:extLst>
            <a:ext uri="{FF2B5EF4-FFF2-40B4-BE49-F238E27FC236}">
              <a16:creationId xmlns:a16="http://schemas.microsoft.com/office/drawing/2014/main" id="{00000000-0008-0000-1B00-0000E3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12" name="Text Box 1">
          <a:extLst>
            <a:ext uri="{FF2B5EF4-FFF2-40B4-BE49-F238E27FC236}">
              <a16:creationId xmlns:a16="http://schemas.microsoft.com/office/drawing/2014/main" id="{00000000-0008-0000-1B00-0000E4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13" name="Text Box 3">
          <a:extLst>
            <a:ext uri="{FF2B5EF4-FFF2-40B4-BE49-F238E27FC236}">
              <a16:creationId xmlns:a16="http://schemas.microsoft.com/office/drawing/2014/main" id="{00000000-0008-0000-1B00-0000E5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14" name="Text Box 5">
          <a:extLst>
            <a:ext uri="{FF2B5EF4-FFF2-40B4-BE49-F238E27FC236}">
              <a16:creationId xmlns:a16="http://schemas.microsoft.com/office/drawing/2014/main" id="{00000000-0008-0000-1B00-0000E6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15" name="Text Box 7">
          <a:extLst>
            <a:ext uri="{FF2B5EF4-FFF2-40B4-BE49-F238E27FC236}">
              <a16:creationId xmlns:a16="http://schemas.microsoft.com/office/drawing/2014/main" id="{00000000-0008-0000-1B00-0000E7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16" name="Text Box 9">
          <a:extLst>
            <a:ext uri="{FF2B5EF4-FFF2-40B4-BE49-F238E27FC236}">
              <a16:creationId xmlns:a16="http://schemas.microsoft.com/office/drawing/2014/main" id="{00000000-0008-0000-1B00-0000E8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17" name="Text Box 11">
          <a:extLst>
            <a:ext uri="{FF2B5EF4-FFF2-40B4-BE49-F238E27FC236}">
              <a16:creationId xmlns:a16="http://schemas.microsoft.com/office/drawing/2014/main" id="{00000000-0008-0000-1B00-0000E9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18" name="Text Box 13">
          <a:extLst>
            <a:ext uri="{FF2B5EF4-FFF2-40B4-BE49-F238E27FC236}">
              <a16:creationId xmlns:a16="http://schemas.microsoft.com/office/drawing/2014/main" id="{00000000-0008-0000-1B00-0000EA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19" name="Text Box 15">
          <a:extLst>
            <a:ext uri="{FF2B5EF4-FFF2-40B4-BE49-F238E27FC236}">
              <a16:creationId xmlns:a16="http://schemas.microsoft.com/office/drawing/2014/main" id="{00000000-0008-0000-1B00-0000EB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20" name="Text Box 17">
          <a:extLst>
            <a:ext uri="{FF2B5EF4-FFF2-40B4-BE49-F238E27FC236}">
              <a16:creationId xmlns:a16="http://schemas.microsoft.com/office/drawing/2014/main" id="{00000000-0008-0000-1B00-0000EC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21" name="Text Box 19">
          <a:extLst>
            <a:ext uri="{FF2B5EF4-FFF2-40B4-BE49-F238E27FC236}">
              <a16:creationId xmlns:a16="http://schemas.microsoft.com/office/drawing/2014/main" id="{00000000-0008-0000-1B00-0000ED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22" name="Text Box 21">
          <a:extLst>
            <a:ext uri="{FF2B5EF4-FFF2-40B4-BE49-F238E27FC236}">
              <a16:creationId xmlns:a16="http://schemas.microsoft.com/office/drawing/2014/main" id="{00000000-0008-0000-1B00-0000EE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23" name="Text Box 23">
          <a:extLst>
            <a:ext uri="{FF2B5EF4-FFF2-40B4-BE49-F238E27FC236}">
              <a16:creationId xmlns:a16="http://schemas.microsoft.com/office/drawing/2014/main" id="{00000000-0008-0000-1B00-0000EF0E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824" name="Text Box 1">
          <a:extLst>
            <a:ext uri="{FF2B5EF4-FFF2-40B4-BE49-F238E27FC236}">
              <a16:creationId xmlns:a16="http://schemas.microsoft.com/office/drawing/2014/main" id="{00000000-0008-0000-1B00-0000F0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825" name="Text Box 3">
          <a:extLst>
            <a:ext uri="{FF2B5EF4-FFF2-40B4-BE49-F238E27FC236}">
              <a16:creationId xmlns:a16="http://schemas.microsoft.com/office/drawing/2014/main" id="{00000000-0008-0000-1B00-0000F1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826" name="Text Box 5">
          <a:extLst>
            <a:ext uri="{FF2B5EF4-FFF2-40B4-BE49-F238E27FC236}">
              <a16:creationId xmlns:a16="http://schemas.microsoft.com/office/drawing/2014/main" id="{00000000-0008-0000-1B00-0000F2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827" name="Text Box 7">
          <a:extLst>
            <a:ext uri="{FF2B5EF4-FFF2-40B4-BE49-F238E27FC236}">
              <a16:creationId xmlns:a16="http://schemas.microsoft.com/office/drawing/2014/main" id="{00000000-0008-0000-1B00-0000F30E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828" name="Text Box 1">
          <a:extLst>
            <a:ext uri="{FF2B5EF4-FFF2-40B4-BE49-F238E27FC236}">
              <a16:creationId xmlns:a16="http://schemas.microsoft.com/office/drawing/2014/main" id="{00000000-0008-0000-1B00-0000F4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829" name="Text Box 3">
          <a:extLst>
            <a:ext uri="{FF2B5EF4-FFF2-40B4-BE49-F238E27FC236}">
              <a16:creationId xmlns:a16="http://schemas.microsoft.com/office/drawing/2014/main" id="{00000000-0008-0000-1B00-0000F5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830" name="Text Box 5">
          <a:extLst>
            <a:ext uri="{FF2B5EF4-FFF2-40B4-BE49-F238E27FC236}">
              <a16:creationId xmlns:a16="http://schemas.microsoft.com/office/drawing/2014/main" id="{00000000-0008-0000-1B00-0000F6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831" name="Text Box 7">
          <a:extLst>
            <a:ext uri="{FF2B5EF4-FFF2-40B4-BE49-F238E27FC236}">
              <a16:creationId xmlns:a16="http://schemas.microsoft.com/office/drawing/2014/main" id="{00000000-0008-0000-1B00-0000F7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832" name="Text Box 1">
          <a:extLst>
            <a:ext uri="{FF2B5EF4-FFF2-40B4-BE49-F238E27FC236}">
              <a16:creationId xmlns:a16="http://schemas.microsoft.com/office/drawing/2014/main" id="{00000000-0008-0000-1B00-0000F8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833" name="Text Box 3">
          <a:extLst>
            <a:ext uri="{FF2B5EF4-FFF2-40B4-BE49-F238E27FC236}">
              <a16:creationId xmlns:a16="http://schemas.microsoft.com/office/drawing/2014/main" id="{00000000-0008-0000-1B00-0000F9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834" name="Text Box 5">
          <a:extLst>
            <a:ext uri="{FF2B5EF4-FFF2-40B4-BE49-F238E27FC236}">
              <a16:creationId xmlns:a16="http://schemas.microsoft.com/office/drawing/2014/main" id="{00000000-0008-0000-1B00-0000FA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835" name="Text Box 7">
          <a:extLst>
            <a:ext uri="{FF2B5EF4-FFF2-40B4-BE49-F238E27FC236}">
              <a16:creationId xmlns:a16="http://schemas.microsoft.com/office/drawing/2014/main" id="{00000000-0008-0000-1B00-0000FB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836" name="Text Box 1">
          <a:extLst>
            <a:ext uri="{FF2B5EF4-FFF2-40B4-BE49-F238E27FC236}">
              <a16:creationId xmlns:a16="http://schemas.microsoft.com/office/drawing/2014/main" id="{00000000-0008-0000-1B00-0000FC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837" name="Text Box 3">
          <a:extLst>
            <a:ext uri="{FF2B5EF4-FFF2-40B4-BE49-F238E27FC236}">
              <a16:creationId xmlns:a16="http://schemas.microsoft.com/office/drawing/2014/main" id="{00000000-0008-0000-1B00-0000FD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838" name="Text Box 5">
          <a:extLst>
            <a:ext uri="{FF2B5EF4-FFF2-40B4-BE49-F238E27FC236}">
              <a16:creationId xmlns:a16="http://schemas.microsoft.com/office/drawing/2014/main" id="{00000000-0008-0000-1B00-0000FE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839" name="Text Box 7">
          <a:extLst>
            <a:ext uri="{FF2B5EF4-FFF2-40B4-BE49-F238E27FC236}">
              <a16:creationId xmlns:a16="http://schemas.microsoft.com/office/drawing/2014/main" id="{00000000-0008-0000-1B00-0000FF0E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840" name="Text Box 1">
          <a:extLst>
            <a:ext uri="{FF2B5EF4-FFF2-40B4-BE49-F238E27FC236}">
              <a16:creationId xmlns:a16="http://schemas.microsoft.com/office/drawing/2014/main" id="{00000000-0008-0000-1B00-000000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841" name="Text Box 3">
          <a:extLst>
            <a:ext uri="{FF2B5EF4-FFF2-40B4-BE49-F238E27FC236}">
              <a16:creationId xmlns:a16="http://schemas.microsoft.com/office/drawing/2014/main" id="{00000000-0008-0000-1B00-000001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842" name="Text Box 5">
          <a:extLst>
            <a:ext uri="{FF2B5EF4-FFF2-40B4-BE49-F238E27FC236}">
              <a16:creationId xmlns:a16="http://schemas.microsoft.com/office/drawing/2014/main" id="{00000000-0008-0000-1B00-000002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843" name="Text Box 7">
          <a:extLst>
            <a:ext uri="{FF2B5EF4-FFF2-40B4-BE49-F238E27FC236}">
              <a16:creationId xmlns:a16="http://schemas.microsoft.com/office/drawing/2014/main" id="{00000000-0008-0000-1B00-000003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844" name="Text Box 1">
          <a:extLst>
            <a:ext uri="{FF2B5EF4-FFF2-40B4-BE49-F238E27FC236}">
              <a16:creationId xmlns:a16="http://schemas.microsoft.com/office/drawing/2014/main" id="{00000000-0008-0000-1B00-000004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845" name="Text Box 3">
          <a:extLst>
            <a:ext uri="{FF2B5EF4-FFF2-40B4-BE49-F238E27FC236}">
              <a16:creationId xmlns:a16="http://schemas.microsoft.com/office/drawing/2014/main" id="{00000000-0008-0000-1B00-000005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846" name="Text Box 5">
          <a:extLst>
            <a:ext uri="{FF2B5EF4-FFF2-40B4-BE49-F238E27FC236}">
              <a16:creationId xmlns:a16="http://schemas.microsoft.com/office/drawing/2014/main" id="{00000000-0008-0000-1B00-000006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847" name="Text Box 7">
          <a:extLst>
            <a:ext uri="{FF2B5EF4-FFF2-40B4-BE49-F238E27FC236}">
              <a16:creationId xmlns:a16="http://schemas.microsoft.com/office/drawing/2014/main" id="{00000000-0008-0000-1B00-000007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848" name="Text Box 1">
          <a:extLst>
            <a:ext uri="{FF2B5EF4-FFF2-40B4-BE49-F238E27FC236}">
              <a16:creationId xmlns:a16="http://schemas.microsoft.com/office/drawing/2014/main" id="{00000000-0008-0000-1B00-000008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849" name="Text Box 3">
          <a:extLst>
            <a:ext uri="{FF2B5EF4-FFF2-40B4-BE49-F238E27FC236}">
              <a16:creationId xmlns:a16="http://schemas.microsoft.com/office/drawing/2014/main" id="{00000000-0008-0000-1B00-000009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850" name="Text Box 5">
          <a:extLst>
            <a:ext uri="{FF2B5EF4-FFF2-40B4-BE49-F238E27FC236}">
              <a16:creationId xmlns:a16="http://schemas.microsoft.com/office/drawing/2014/main" id="{00000000-0008-0000-1B00-00000A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851" name="Text Box 7">
          <a:extLst>
            <a:ext uri="{FF2B5EF4-FFF2-40B4-BE49-F238E27FC236}">
              <a16:creationId xmlns:a16="http://schemas.microsoft.com/office/drawing/2014/main" id="{00000000-0008-0000-1B00-00000B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52" name="Text Box 1">
          <a:extLst>
            <a:ext uri="{FF2B5EF4-FFF2-40B4-BE49-F238E27FC236}">
              <a16:creationId xmlns:a16="http://schemas.microsoft.com/office/drawing/2014/main" id="{00000000-0008-0000-1B00-00000C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53" name="Text Box 3">
          <a:extLst>
            <a:ext uri="{FF2B5EF4-FFF2-40B4-BE49-F238E27FC236}">
              <a16:creationId xmlns:a16="http://schemas.microsoft.com/office/drawing/2014/main" id="{00000000-0008-0000-1B00-00000D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54" name="Text Box 5">
          <a:extLst>
            <a:ext uri="{FF2B5EF4-FFF2-40B4-BE49-F238E27FC236}">
              <a16:creationId xmlns:a16="http://schemas.microsoft.com/office/drawing/2014/main" id="{00000000-0008-0000-1B00-00000E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55" name="Text Box 7">
          <a:extLst>
            <a:ext uri="{FF2B5EF4-FFF2-40B4-BE49-F238E27FC236}">
              <a16:creationId xmlns:a16="http://schemas.microsoft.com/office/drawing/2014/main" id="{00000000-0008-0000-1B00-00000F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56" name="Text Box 9">
          <a:extLst>
            <a:ext uri="{FF2B5EF4-FFF2-40B4-BE49-F238E27FC236}">
              <a16:creationId xmlns:a16="http://schemas.microsoft.com/office/drawing/2014/main" id="{00000000-0008-0000-1B00-000010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57" name="Text Box 11">
          <a:extLst>
            <a:ext uri="{FF2B5EF4-FFF2-40B4-BE49-F238E27FC236}">
              <a16:creationId xmlns:a16="http://schemas.microsoft.com/office/drawing/2014/main" id="{00000000-0008-0000-1B00-000011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58" name="Text Box 13">
          <a:extLst>
            <a:ext uri="{FF2B5EF4-FFF2-40B4-BE49-F238E27FC236}">
              <a16:creationId xmlns:a16="http://schemas.microsoft.com/office/drawing/2014/main" id="{00000000-0008-0000-1B00-000012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59" name="Text Box 15">
          <a:extLst>
            <a:ext uri="{FF2B5EF4-FFF2-40B4-BE49-F238E27FC236}">
              <a16:creationId xmlns:a16="http://schemas.microsoft.com/office/drawing/2014/main" id="{00000000-0008-0000-1B00-000013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60" name="Text Box 17">
          <a:extLst>
            <a:ext uri="{FF2B5EF4-FFF2-40B4-BE49-F238E27FC236}">
              <a16:creationId xmlns:a16="http://schemas.microsoft.com/office/drawing/2014/main" id="{00000000-0008-0000-1B00-000014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61" name="Text Box 19">
          <a:extLst>
            <a:ext uri="{FF2B5EF4-FFF2-40B4-BE49-F238E27FC236}">
              <a16:creationId xmlns:a16="http://schemas.microsoft.com/office/drawing/2014/main" id="{00000000-0008-0000-1B00-000015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62" name="Text Box 21">
          <a:extLst>
            <a:ext uri="{FF2B5EF4-FFF2-40B4-BE49-F238E27FC236}">
              <a16:creationId xmlns:a16="http://schemas.microsoft.com/office/drawing/2014/main" id="{00000000-0008-0000-1B00-000016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63" name="Text Box 23">
          <a:extLst>
            <a:ext uri="{FF2B5EF4-FFF2-40B4-BE49-F238E27FC236}">
              <a16:creationId xmlns:a16="http://schemas.microsoft.com/office/drawing/2014/main" id="{00000000-0008-0000-1B00-000017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64" name="Text Box 1">
          <a:extLst>
            <a:ext uri="{FF2B5EF4-FFF2-40B4-BE49-F238E27FC236}">
              <a16:creationId xmlns:a16="http://schemas.microsoft.com/office/drawing/2014/main" id="{00000000-0008-0000-1B00-000018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65" name="Text Box 3">
          <a:extLst>
            <a:ext uri="{FF2B5EF4-FFF2-40B4-BE49-F238E27FC236}">
              <a16:creationId xmlns:a16="http://schemas.microsoft.com/office/drawing/2014/main" id="{00000000-0008-0000-1B00-000019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66" name="Text Box 5">
          <a:extLst>
            <a:ext uri="{FF2B5EF4-FFF2-40B4-BE49-F238E27FC236}">
              <a16:creationId xmlns:a16="http://schemas.microsoft.com/office/drawing/2014/main" id="{00000000-0008-0000-1B00-00001A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67" name="Text Box 7">
          <a:extLst>
            <a:ext uri="{FF2B5EF4-FFF2-40B4-BE49-F238E27FC236}">
              <a16:creationId xmlns:a16="http://schemas.microsoft.com/office/drawing/2014/main" id="{00000000-0008-0000-1B00-00001B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68" name="Text Box 9">
          <a:extLst>
            <a:ext uri="{FF2B5EF4-FFF2-40B4-BE49-F238E27FC236}">
              <a16:creationId xmlns:a16="http://schemas.microsoft.com/office/drawing/2014/main" id="{00000000-0008-0000-1B00-00001C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69" name="Text Box 11">
          <a:extLst>
            <a:ext uri="{FF2B5EF4-FFF2-40B4-BE49-F238E27FC236}">
              <a16:creationId xmlns:a16="http://schemas.microsoft.com/office/drawing/2014/main" id="{00000000-0008-0000-1B00-00001D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70" name="Text Box 13">
          <a:extLst>
            <a:ext uri="{FF2B5EF4-FFF2-40B4-BE49-F238E27FC236}">
              <a16:creationId xmlns:a16="http://schemas.microsoft.com/office/drawing/2014/main" id="{00000000-0008-0000-1B00-00001E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71" name="Text Box 15">
          <a:extLst>
            <a:ext uri="{FF2B5EF4-FFF2-40B4-BE49-F238E27FC236}">
              <a16:creationId xmlns:a16="http://schemas.microsoft.com/office/drawing/2014/main" id="{00000000-0008-0000-1B00-00001F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72" name="Text Box 17">
          <a:extLst>
            <a:ext uri="{FF2B5EF4-FFF2-40B4-BE49-F238E27FC236}">
              <a16:creationId xmlns:a16="http://schemas.microsoft.com/office/drawing/2014/main" id="{00000000-0008-0000-1B00-000020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73" name="Text Box 19">
          <a:extLst>
            <a:ext uri="{FF2B5EF4-FFF2-40B4-BE49-F238E27FC236}">
              <a16:creationId xmlns:a16="http://schemas.microsoft.com/office/drawing/2014/main" id="{00000000-0008-0000-1B00-000021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74" name="Text Box 21">
          <a:extLst>
            <a:ext uri="{FF2B5EF4-FFF2-40B4-BE49-F238E27FC236}">
              <a16:creationId xmlns:a16="http://schemas.microsoft.com/office/drawing/2014/main" id="{00000000-0008-0000-1B00-000022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75" name="Text Box 23">
          <a:extLst>
            <a:ext uri="{FF2B5EF4-FFF2-40B4-BE49-F238E27FC236}">
              <a16:creationId xmlns:a16="http://schemas.microsoft.com/office/drawing/2014/main" id="{00000000-0008-0000-1B00-000023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876" name="Text Box 1">
          <a:extLst>
            <a:ext uri="{FF2B5EF4-FFF2-40B4-BE49-F238E27FC236}">
              <a16:creationId xmlns:a16="http://schemas.microsoft.com/office/drawing/2014/main" id="{00000000-0008-0000-1B00-000024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877" name="Text Box 3">
          <a:extLst>
            <a:ext uri="{FF2B5EF4-FFF2-40B4-BE49-F238E27FC236}">
              <a16:creationId xmlns:a16="http://schemas.microsoft.com/office/drawing/2014/main" id="{00000000-0008-0000-1B00-000025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878" name="Text Box 5">
          <a:extLst>
            <a:ext uri="{FF2B5EF4-FFF2-40B4-BE49-F238E27FC236}">
              <a16:creationId xmlns:a16="http://schemas.microsoft.com/office/drawing/2014/main" id="{00000000-0008-0000-1B00-000026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879" name="Text Box 7">
          <a:extLst>
            <a:ext uri="{FF2B5EF4-FFF2-40B4-BE49-F238E27FC236}">
              <a16:creationId xmlns:a16="http://schemas.microsoft.com/office/drawing/2014/main" id="{00000000-0008-0000-1B00-000027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880" name="Text Box 1">
          <a:extLst>
            <a:ext uri="{FF2B5EF4-FFF2-40B4-BE49-F238E27FC236}">
              <a16:creationId xmlns:a16="http://schemas.microsoft.com/office/drawing/2014/main" id="{00000000-0008-0000-1B00-000028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881" name="Text Box 3">
          <a:extLst>
            <a:ext uri="{FF2B5EF4-FFF2-40B4-BE49-F238E27FC236}">
              <a16:creationId xmlns:a16="http://schemas.microsoft.com/office/drawing/2014/main" id="{00000000-0008-0000-1B00-000029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882" name="Text Box 5">
          <a:extLst>
            <a:ext uri="{FF2B5EF4-FFF2-40B4-BE49-F238E27FC236}">
              <a16:creationId xmlns:a16="http://schemas.microsoft.com/office/drawing/2014/main" id="{00000000-0008-0000-1B00-00002A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883" name="Text Box 7">
          <a:extLst>
            <a:ext uri="{FF2B5EF4-FFF2-40B4-BE49-F238E27FC236}">
              <a16:creationId xmlns:a16="http://schemas.microsoft.com/office/drawing/2014/main" id="{00000000-0008-0000-1B00-00002B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84" name="Text Box 1">
          <a:extLst>
            <a:ext uri="{FF2B5EF4-FFF2-40B4-BE49-F238E27FC236}">
              <a16:creationId xmlns:a16="http://schemas.microsoft.com/office/drawing/2014/main" id="{00000000-0008-0000-1B00-00002C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85" name="Text Box 3">
          <a:extLst>
            <a:ext uri="{FF2B5EF4-FFF2-40B4-BE49-F238E27FC236}">
              <a16:creationId xmlns:a16="http://schemas.microsoft.com/office/drawing/2014/main" id="{00000000-0008-0000-1B00-00002D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86" name="Text Box 5">
          <a:extLst>
            <a:ext uri="{FF2B5EF4-FFF2-40B4-BE49-F238E27FC236}">
              <a16:creationId xmlns:a16="http://schemas.microsoft.com/office/drawing/2014/main" id="{00000000-0008-0000-1B00-00002E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87" name="Text Box 7">
          <a:extLst>
            <a:ext uri="{FF2B5EF4-FFF2-40B4-BE49-F238E27FC236}">
              <a16:creationId xmlns:a16="http://schemas.microsoft.com/office/drawing/2014/main" id="{00000000-0008-0000-1B00-00002F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88" name="Text Box 9">
          <a:extLst>
            <a:ext uri="{FF2B5EF4-FFF2-40B4-BE49-F238E27FC236}">
              <a16:creationId xmlns:a16="http://schemas.microsoft.com/office/drawing/2014/main" id="{00000000-0008-0000-1B00-000030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89" name="Text Box 11">
          <a:extLst>
            <a:ext uri="{FF2B5EF4-FFF2-40B4-BE49-F238E27FC236}">
              <a16:creationId xmlns:a16="http://schemas.microsoft.com/office/drawing/2014/main" id="{00000000-0008-0000-1B00-000031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90" name="Text Box 13">
          <a:extLst>
            <a:ext uri="{FF2B5EF4-FFF2-40B4-BE49-F238E27FC236}">
              <a16:creationId xmlns:a16="http://schemas.microsoft.com/office/drawing/2014/main" id="{00000000-0008-0000-1B00-000032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91" name="Text Box 15">
          <a:extLst>
            <a:ext uri="{FF2B5EF4-FFF2-40B4-BE49-F238E27FC236}">
              <a16:creationId xmlns:a16="http://schemas.microsoft.com/office/drawing/2014/main" id="{00000000-0008-0000-1B00-000033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92" name="Text Box 17">
          <a:extLst>
            <a:ext uri="{FF2B5EF4-FFF2-40B4-BE49-F238E27FC236}">
              <a16:creationId xmlns:a16="http://schemas.microsoft.com/office/drawing/2014/main" id="{00000000-0008-0000-1B00-000034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93" name="Text Box 19">
          <a:extLst>
            <a:ext uri="{FF2B5EF4-FFF2-40B4-BE49-F238E27FC236}">
              <a16:creationId xmlns:a16="http://schemas.microsoft.com/office/drawing/2014/main" id="{00000000-0008-0000-1B00-000035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94" name="Text Box 21">
          <a:extLst>
            <a:ext uri="{FF2B5EF4-FFF2-40B4-BE49-F238E27FC236}">
              <a16:creationId xmlns:a16="http://schemas.microsoft.com/office/drawing/2014/main" id="{00000000-0008-0000-1B00-000036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95" name="Text Box 23">
          <a:extLst>
            <a:ext uri="{FF2B5EF4-FFF2-40B4-BE49-F238E27FC236}">
              <a16:creationId xmlns:a16="http://schemas.microsoft.com/office/drawing/2014/main" id="{00000000-0008-0000-1B00-000037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96" name="Text Box 1">
          <a:extLst>
            <a:ext uri="{FF2B5EF4-FFF2-40B4-BE49-F238E27FC236}">
              <a16:creationId xmlns:a16="http://schemas.microsoft.com/office/drawing/2014/main" id="{00000000-0008-0000-1B00-000038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97" name="Text Box 3">
          <a:extLst>
            <a:ext uri="{FF2B5EF4-FFF2-40B4-BE49-F238E27FC236}">
              <a16:creationId xmlns:a16="http://schemas.microsoft.com/office/drawing/2014/main" id="{00000000-0008-0000-1B00-000039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98" name="Text Box 5">
          <a:extLst>
            <a:ext uri="{FF2B5EF4-FFF2-40B4-BE49-F238E27FC236}">
              <a16:creationId xmlns:a16="http://schemas.microsoft.com/office/drawing/2014/main" id="{00000000-0008-0000-1B00-00003A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899" name="Text Box 7">
          <a:extLst>
            <a:ext uri="{FF2B5EF4-FFF2-40B4-BE49-F238E27FC236}">
              <a16:creationId xmlns:a16="http://schemas.microsoft.com/office/drawing/2014/main" id="{00000000-0008-0000-1B00-00003B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00" name="Text Box 9">
          <a:extLst>
            <a:ext uri="{FF2B5EF4-FFF2-40B4-BE49-F238E27FC236}">
              <a16:creationId xmlns:a16="http://schemas.microsoft.com/office/drawing/2014/main" id="{00000000-0008-0000-1B00-00003C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01" name="Text Box 11">
          <a:extLst>
            <a:ext uri="{FF2B5EF4-FFF2-40B4-BE49-F238E27FC236}">
              <a16:creationId xmlns:a16="http://schemas.microsoft.com/office/drawing/2014/main" id="{00000000-0008-0000-1B00-00003D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02" name="Text Box 13">
          <a:extLst>
            <a:ext uri="{FF2B5EF4-FFF2-40B4-BE49-F238E27FC236}">
              <a16:creationId xmlns:a16="http://schemas.microsoft.com/office/drawing/2014/main" id="{00000000-0008-0000-1B00-00003E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03" name="Text Box 15">
          <a:extLst>
            <a:ext uri="{FF2B5EF4-FFF2-40B4-BE49-F238E27FC236}">
              <a16:creationId xmlns:a16="http://schemas.microsoft.com/office/drawing/2014/main" id="{00000000-0008-0000-1B00-00003F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04" name="Text Box 17">
          <a:extLst>
            <a:ext uri="{FF2B5EF4-FFF2-40B4-BE49-F238E27FC236}">
              <a16:creationId xmlns:a16="http://schemas.microsoft.com/office/drawing/2014/main" id="{00000000-0008-0000-1B00-000040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05" name="Text Box 19">
          <a:extLst>
            <a:ext uri="{FF2B5EF4-FFF2-40B4-BE49-F238E27FC236}">
              <a16:creationId xmlns:a16="http://schemas.microsoft.com/office/drawing/2014/main" id="{00000000-0008-0000-1B00-000041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06" name="Text Box 21">
          <a:extLst>
            <a:ext uri="{FF2B5EF4-FFF2-40B4-BE49-F238E27FC236}">
              <a16:creationId xmlns:a16="http://schemas.microsoft.com/office/drawing/2014/main" id="{00000000-0008-0000-1B00-000042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07" name="Text Box 23">
          <a:extLst>
            <a:ext uri="{FF2B5EF4-FFF2-40B4-BE49-F238E27FC236}">
              <a16:creationId xmlns:a16="http://schemas.microsoft.com/office/drawing/2014/main" id="{00000000-0008-0000-1B00-000043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08" name="Text Box 1">
          <a:extLst>
            <a:ext uri="{FF2B5EF4-FFF2-40B4-BE49-F238E27FC236}">
              <a16:creationId xmlns:a16="http://schemas.microsoft.com/office/drawing/2014/main" id="{00000000-0008-0000-1B00-000044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09" name="Text Box 3">
          <a:extLst>
            <a:ext uri="{FF2B5EF4-FFF2-40B4-BE49-F238E27FC236}">
              <a16:creationId xmlns:a16="http://schemas.microsoft.com/office/drawing/2014/main" id="{00000000-0008-0000-1B00-000045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10" name="Text Box 5">
          <a:extLst>
            <a:ext uri="{FF2B5EF4-FFF2-40B4-BE49-F238E27FC236}">
              <a16:creationId xmlns:a16="http://schemas.microsoft.com/office/drawing/2014/main" id="{00000000-0008-0000-1B00-000046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11" name="Text Box 7">
          <a:extLst>
            <a:ext uri="{FF2B5EF4-FFF2-40B4-BE49-F238E27FC236}">
              <a16:creationId xmlns:a16="http://schemas.microsoft.com/office/drawing/2014/main" id="{00000000-0008-0000-1B00-000047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912" name="Text Box 1">
          <a:extLst>
            <a:ext uri="{FF2B5EF4-FFF2-40B4-BE49-F238E27FC236}">
              <a16:creationId xmlns:a16="http://schemas.microsoft.com/office/drawing/2014/main" id="{00000000-0008-0000-1B00-000048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913" name="Text Box 3">
          <a:extLst>
            <a:ext uri="{FF2B5EF4-FFF2-40B4-BE49-F238E27FC236}">
              <a16:creationId xmlns:a16="http://schemas.microsoft.com/office/drawing/2014/main" id="{00000000-0008-0000-1B00-000049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914" name="Text Box 5">
          <a:extLst>
            <a:ext uri="{FF2B5EF4-FFF2-40B4-BE49-F238E27FC236}">
              <a16:creationId xmlns:a16="http://schemas.microsoft.com/office/drawing/2014/main" id="{00000000-0008-0000-1B00-00004A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915" name="Text Box 7">
          <a:extLst>
            <a:ext uri="{FF2B5EF4-FFF2-40B4-BE49-F238E27FC236}">
              <a16:creationId xmlns:a16="http://schemas.microsoft.com/office/drawing/2014/main" id="{00000000-0008-0000-1B00-00004B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916" name="Text Box 1">
          <a:extLst>
            <a:ext uri="{FF2B5EF4-FFF2-40B4-BE49-F238E27FC236}">
              <a16:creationId xmlns:a16="http://schemas.microsoft.com/office/drawing/2014/main" id="{00000000-0008-0000-1B00-00004C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917" name="Text Box 3">
          <a:extLst>
            <a:ext uri="{FF2B5EF4-FFF2-40B4-BE49-F238E27FC236}">
              <a16:creationId xmlns:a16="http://schemas.microsoft.com/office/drawing/2014/main" id="{00000000-0008-0000-1B00-00004D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918" name="Text Box 5">
          <a:extLst>
            <a:ext uri="{FF2B5EF4-FFF2-40B4-BE49-F238E27FC236}">
              <a16:creationId xmlns:a16="http://schemas.microsoft.com/office/drawing/2014/main" id="{00000000-0008-0000-1B00-00004E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919" name="Text Box 7">
          <a:extLst>
            <a:ext uri="{FF2B5EF4-FFF2-40B4-BE49-F238E27FC236}">
              <a16:creationId xmlns:a16="http://schemas.microsoft.com/office/drawing/2014/main" id="{00000000-0008-0000-1B00-00004F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920" name="Text Box 1">
          <a:extLst>
            <a:ext uri="{FF2B5EF4-FFF2-40B4-BE49-F238E27FC236}">
              <a16:creationId xmlns:a16="http://schemas.microsoft.com/office/drawing/2014/main" id="{00000000-0008-0000-1B00-000050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921" name="Text Box 3">
          <a:extLst>
            <a:ext uri="{FF2B5EF4-FFF2-40B4-BE49-F238E27FC236}">
              <a16:creationId xmlns:a16="http://schemas.microsoft.com/office/drawing/2014/main" id="{00000000-0008-0000-1B00-000051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922" name="Text Box 5">
          <a:extLst>
            <a:ext uri="{FF2B5EF4-FFF2-40B4-BE49-F238E27FC236}">
              <a16:creationId xmlns:a16="http://schemas.microsoft.com/office/drawing/2014/main" id="{00000000-0008-0000-1B00-000052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923" name="Text Box 7">
          <a:extLst>
            <a:ext uri="{FF2B5EF4-FFF2-40B4-BE49-F238E27FC236}">
              <a16:creationId xmlns:a16="http://schemas.microsoft.com/office/drawing/2014/main" id="{00000000-0008-0000-1B00-000053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924" name="Text Box 1">
          <a:extLst>
            <a:ext uri="{FF2B5EF4-FFF2-40B4-BE49-F238E27FC236}">
              <a16:creationId xmlns:a16="http://schemas.microsoft.com/office/drawing/2014/main" id="{00000000-0008-0000-1B00-000054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925" name="Text Box 3">
          <a:extLst>
            <a:ext uri="{FF2B5EF4-FFF2-40B4-BE49-F238E27FC236}">
              <a16:creationId xmlns:a16="http://schemas.microsoft.com/office/drawing/2014/main" id="{00000000-0008-0000-1B00-000055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926" name="Text Box 5">
          <a:extLst>
            <a:ext uri="{FF2B5EF4-FFF2-40B4-BE49-F238E27FC236}">
              <a16:creationId xmlns:a16="http://schemas.microsoft.com/office/drawing/2014/main" id="{00000000-0008-0000-1B00-000056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927" name="Text Box 7">
          <a:extLst>
            <a:ext uri="{FF2B5EF4-FFF2-40B4-BE49-F238E27FC236}">
              <a16:creationId xmlns:a16="http://schemas.microsoft.com/office/drawing/2014/main" id="{00000000-0008-0000-1B00-000057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28" name="Text Box 1">
          <a:extLst>
            <a:ext uri="{FF2B5EF4-FFF2-40B4-BE49-F238E27FC236}">
              <a16:creationId xmlns:a16="http://schemas.microsoft.com/office/drawing/2014/main" id="{00000000-0008-0000-1B00-000058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29" name="Text Box 3">
          <a:extLst>
            <a:ext uri="{FF2B5EF4-FFF2-40B4-BE49-F238E27FC236}">
              <a16:creationId xmlns:a16="http://schemas.microsoft.com/office/drawing/2014/main" id="{00000000-0008-0000-1B00-000059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30" name="Text Box 5">
          <a:extLst>
            <a:ext uri="{FF2B5EF4-FFF2-40B4-BE49-F238E27FC236}">
              <a16:creationId xmlns:a16="http://schemas.microsoft.com/office/drawing/2014/main" id="{00000000-0008-0000-1B00-00005A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31" name="Text Box 7">
          <a:extLst>
            <a:ext uri="{FF2B5EF4-FFF2-40B4-BE49-F238E27FC236}">
              <a16:creationId xmlns:a16="http://schemas.microsoft.com/office/drawing/2014/main" id="{00000000-0008-0000-1B00-00005B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32" name="Text Box 1">
          <a:extLst>
            <a:ext uri="{FF2B5EF4-FFF2-40B4-BE49-F238E27FC236}">
              <a16:creationId xmlns:a16="http://schemas.microsoft.com/office/drawing/2014/main" id="{00000000-0008-0000-1B00-00005C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33" name="Text Box 3">
          <a:extLst>
            <a:ext uri="{FF2B5EF4-FFF2-40B4-BE49-F238E27FC236}">
              <a16:creationId xmlns:a16="http://schemas.microsoft.com/office/drawing/2014/main" id="{00000000-0008-0000-1B00-00005D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34" name="Text Box 5">
          <a:extLst>
            <a:ext uri="{FF2B5EF4-FFF2-40B4-BE49-F238E27FC236}">
              <a16:creationId xmlns:a16="http://schemas.microsoft.com/office/drawing/2014/main" id="{00000000-0008-0000-1B00-00005E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35" name="Text Box 7">
          <a:extLst>
            <a:ext uri="{FF2B5EF4-FFF2-40B4-BE49-F238E27FC236}">
              <a16:creationId xmlns:a16="http://schemas.microsoft.com/office/drawing/2014/main" id="{00000000-0008-0000-1B00-00005F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36" name="Text Box 1">
          <a:extLst>
            <a:ext uri="{FF2B5EF4-FFF2-40B4-BE49-F238E27FC236}">
              <a16:creationId xmlns:a16="http://schemas.microsoft.com/office/drawing/2014/main" id="{00000000-0008-0000-1B00-000060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37" name="Text Box 3">
          <a:extLst>
            <a:ext uri="{FF2B5EF4-FFF2-40B4-BE49-F238E27FC236}">
              <a16:creationId xmlns:a16="http://schemas.microsoft.com/office/drawing/2014/main" id="{00000000-0008-0000-1B00-000061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38" name="Text Box 5">
          <a:extLst>
            <a:ext uri="{FF2B5EF4-FFF2-40B4-BE49-F238E27FC236}">
              <a16:creationId xmlns:a16="http://schemas.microsoft.com/office/drawing/2014/main" id="{00000000-0008-0000-1B00-000062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39" name="Text Box 7">
          <a:extLst>
            <a:ext uri="{FF2B5EF4-FFF2-40B4-BE49-F238E27FC236}">
              <a16:creationId xmlns:a16="http://schemas.microsoft.com/office/drawing/2014/main" id="{00000000-0008-0000-1B00-000063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40" name="Text Box 9">
          <a:extLst>
            <a:ext uri="{FF2B5EF4-FFF2-40B4-BE49-F238E27FC236}">
              <a16:creationId xmlns:a16="http://schemas.microsoft.com/office/drawing/2014/main" id="{00000000-0008-0000-1B00-000064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41" name="Text Box 11">
          <a:extLst>
            <a:ext uri="{FF2B5EF4-FFF2-40B4-BE49-F238E27FC236}">
              <a16:creationId xmlns:a16="http://schemas.microsoft.com/office/drawing/2014/main" id="{00000000-0008-0000-1B00-000065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42" name="Text Box 13">
          <a:extLst>
            <a:ext uri="{FF2B5EF4-FFF2-40B4-BE49-F238E27FC236}">
              <a16:creationId xmlns:a16="http://schemas.microsoft.com/office/drawing/2014/main" id="{00000000-0008-0000-1B00-000066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43" name="Text Box 15">
          <a:extLst>
            <a:ext uri="{FF2B5EF4-FFF2-40B4-BE49-F238E27FC236}">
              <a16:creationId xmlns:a16="http://schemas.microsoft.com/office/drawing/2014/main" id="{00000000-0008-0000-1B00-000067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44" name="Text Box 17">
          <a:extLst>
            <a:ext uri="{FF2B5EF4-FFF2-40B4-BE49-F238E27FC236}">
              <a16:creationId xmlns:a16="http://schemas.microsoft.com/office/drawing/2014/main" id="{00000000-0008-0000-1B00-000068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45" name="Text Box 19">
          <a:extLst>
            <a:ext uri="{FF2B5EF4-FFF2-40B4-BE49-F238E27FC236}">
              <a16:creationId xmlns:a16="http://schemas.microsoft.com/office/drawing/2014/main" id="{00000000-0008-0000-1B00-000069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46" name="Text Box 21">
          <a:extLst>
            <a:ext uri="{FF2B5EF4-FFF2-40B4-BE49-F238E27FC236}">
              <a16:creationId xmlns:a16="http://schemas.microsoft.com/office/drawing/2014/main" id="{00000000-0008-0000-1B00-00006A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47" name="Text Box 23">
          <a:extLst>
            <a:ext uri="{FF2B5EF4-FFF2-40B4-BE49-F238E27FC236}">
              <a16:creationId xmlns:a16="http://schemas.microsoft.com/office/drawing/2014/main" id="{00000000-0008-0000-1B00-00006B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48" name="Text Box 1">
          <a:extLst>
            <a:ext uri="{FF2B5EF4-FFF2-40B4-BE49-F238E27FC236}">
              <a16:creationId xmlns:a16="http://schemas.microsoft.com/office/drawing/2014/main" id="{00000000-0008-0000-1B00-00006C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49" name="Text Box 3">
          <a:extLst>
            <a:ext uri="{FF2B5EF4-FFF2-40B4-BE49-F238E27FC236}">
              <a16:creationId xmlns:a16="http://schemas.microsoft.com/office/drawing/2014/main" id="{00000000-0008-0000-1B00-00006D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50" name="Text Box 5">
          <a:extLst>
            <a:ext uri="{FF2B5EF4-FFF2-40B4-BE49-F238E27FC236}">
              <a16:creationId xmlns:a16="http://schemas.microsoft.com/office/drawing/2014/main" id="{00000000-0008-0000-1B00-00006E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51" name="Text Box 7">
          <a:extLst>
            <a:ext uri="{FF2B5EF4-FFF2-40B4-BE49-F238E27FC236}">
              <a16:creationId xmlns:a16="http://schemas.microsoft.com/office/drawing/2014/main" id="{00000000-0008-0000-1B00-00006F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52" name="Text Box 9">
          <a:extLst>
            <a:ext uri="{FF2B5EF4-FFF2-40B4-BE49-F238E27FC236}">
              <a16:creationId xmlns:a16="http://schemas.microsoft.com/office/drawing/2014/main" id="{00000000-0008-0000-1B00-000070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53" name="Text Box 11">
          <a:extLst>
            <a:ext uri="{FF2B5EF4-FFF2-40B4-BE49-F238E27FC236}">
              <a16:creationId xmlns:a16="http://schemas.microsoft.com/office/drawing/2014/main" id="{00000000-0008-0000-1B00-000071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54" name="Text Box 13">
          <a:extLst>
            <a:ext uri="{FF2B5EF4-FFF2-40B4-BE49-F238E27FC236}">
              <a16:creationId xmlns:a16="http://schemas.microsoft.com/office/drawing/2014/main" id="{00000000-0008-0000-1B00-000072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55" name="Text Box 15">
          <a:extLst>
            <a:ext uri="{FF2B5EF4-FFF2-40B4-BE49-F238E27FC236}">
              <a16:creationId xmlns:a16="http://schemas.microsoft.com/office/drawing/2014/main" id="{00000000-0008-0000-1B00-000073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56" name="Text Box 17">
          <a:extLst>
            <a:ext uri="{FF2B5EF4-FFF2-40B4-BE49-F238E27FC236}">
              <a16:creationId xmlns:a16="http://schemas.microsoft.com/office/drawing/2014/main" id="{00000000-0008-0000-1B00-000074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57" name="Text Box 19">
          <a:extLst>
            <a:ext uri="{FF2B5EF4-FFF2-40B4-BE49-F238E27FC236}">
              <a16:creationId xmlns:a16="http://schemas.microsoft.com/office/drawing/2014/main" id="{00000000-0008-0000-1B00-000075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58" name="Text Box 21">
          <a:extLst>
            <a:ext uri="{FF2B5EF4-FFF2-40B4-BE49-F238E27FC236}">
              <a16:creationId xmlns:a16="http://schemas.microsoft.com/office/drawing/2014/main" id="{00000000-0008-0000-1B00-000076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59" name="Text Box 23">
          <a:extLst>
            <a:ext uri="{FF2B5EF4-FFF2-40B4-BE49-F238E27FC236}">
              <a16:creationId xmlns:a16="http://schemas.microsoft.com/office/drawing/2014/main" id="{00000000-0008-0000-1B00-000077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60" name="Text Box 1">
          <a:extLst>
            <a:ext uri="{FF2B5EF4-FFF2-40B4-BE49-F238E27FC236}">
              <a16:creationId xmlns:a16="http://schemas.microsoft.com/office/drawing/2014/main" id="{00000000-0008-0000-1B00-000078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61" name="Text Box 3">
          <a:extLst>
            <a:ext uri="{FF2B5EF4-FFF2-40B4-BE49-F238E27FC236}">
              <a16:creationId xmlns:a16="http://schemas.microsoft.com/office/drawing/2014/main" id="{00000000-0008-0000-1B00-000079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62" name="Text Box 5">
          <a:extLst>
            <a:ext uri="{FF2B5EF4-FFF2-40B4-BE49-F238E27FC236}">
              <a16:creationId xmlns:a16="http://schemas.microsoft.com/office/drawing/2014/main" id="{00000000-0008-0000-1B00-00007A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63" name="Text Box 7">
          <a:extLst>
            <a:ext uri="{FF2B5EF4-FFF2-40B4-BE49-F238E27FC236}">
              <a16:creationId xmlns:a16="http://schemas.microsoft.com/office/drawing/2014/main" id="{00000000-0008-0000-1B00-00007B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64" name="Text Box 1">
          <a:extLst>
            <a:ext uri="{FF2B5EF4-FFF2-40B4-BE49-F238E27FC236}">
              <a16:creationId xmlns:a16="http://schemas.microsoft.com/office/drawing/2014/main" id="{00000000-0008-0000-1B00-00007C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65" name="Text Box 3">
          <a:extLst>
            <a:ext uri="{FF2B5EF4-FFF2-40B4-BE49-F238E27FC236}">
              <a16:creationId xmlns:a16="http://schemas.microsoft.com/office/drawing/2014/main" id="{00000000-0008-0000-1B00-00007D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66" name="Text Box 5">
          <a:extLst>
            <a:ext uri="{FF2B5EF4-FFF2-40B4-BE49-F238E27FC236}">
              <a16:creationId xmlns:a16="http://schemas.microsoft.com/office/drawing/2014/main" id="{00000000-0008-0000-1B00-00007E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67" name="Text Box 7">
          <a:extLst>
            <a:ext uri="{FF2B5EF4-FFF2-40B4-BE49-F238E27FC236}">
              <a16:creationId xmlns:a16="http://schemas.microsoft.com/office/drawing/2014/main" id="{00000000-0008-0000-1B00-00007F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68" name="Text Box 1">
          <a:extLst>
            <a:ext uri="{FF2B5EF4-FFF2-40B4-BE49-F238E27FC236}">
              <a16:creationId xmlns:a16="http://schemas.microsoft.com/office/drawing/2014/main" id="{00000000-0008-0000-1B00-000080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69" name="Text Box 3">
          <a:extLst>
            <a:ext uri="{FF2B5EF4-FFF2-40B4-BE49-F238E27FC236}">
              <a16:creationId xmlns:a16="http://schemas.microsoft.com/office/drawing/2014/main" id="{00000000-0008-0000-1B00-000081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70" name="Text Box 5">
          <a:extLst>
            <a:ext uri="{FF2B5EF4-FFF2-40B4-BE49-F238E27FC236}">
              <a16:creationId xmlns:a16="http://schemas.microsoft.com/office/drawing/2014/main" id="{00000000-0008-0000-1B00-000082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71" name="Text Box 7">
          <a:extLst>
            <a:ext uri="{FF2B5EF4-FFF2-40B4-BE49-F238E27FC236}">
              <a16:creationId xmlns:a16="http://schemas.microsoft.com/office/drawing/2014/main" id="{00000000-0008-0000-1B00-000083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72" name="Text Box 9">
          <a:extLst>
            <a:ext uri="{FF2B5EF4-FFF2-40B4-BE49-F238E27FC236}">
              <a16:creationId xmlns:a16="http://schemas.microsoft.com/office/drawing/2014/main" id="{00000000-0008-0000-1B00-000084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73" name="Text Box 11">
          <a:extLst>
            <a:ext uri="{FF2B5EF4-FFF2-40B4-BE49-F238E27FC236}">
              <a16:creationId xmlns:a16="http://schemas.microsoft.com/office/drawing/2014/main" id="{00000000-0008-0000-1B00-000085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74" name="Text Box 13">
          <a:extLst>
            <a:ext uri="{FF2B5EF4-FFF2-40B4-BE49-F238E27FC236}">
              <a16:creationId xmlns:a16="http://schemas.microsoft.com/office/drawing/2014/main" id="{00000000-0008-0000-1B00-000086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75" name="Text Box 15">
          <a:extLst>
            <a:ext uri="{FF2B5EF4-FFF2-40B4-BE49-F238E27FC236}">
              <a16:creationId xmlns:a16="http://schemas.microsoft.com/office/drawing/2014/main" id="{00000000-0008-0000-1B00-000087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76" name="Text Box 17">
          <a:extLst>
            <a:ext uri="{FF2B5EF4-FFF2-40B4-BE49-F238E27FC236}">
              <a16:creationId xmlns:a16="http://schemas.microsoft.com/office/drawing/2014/main" id="{00000000-0008-0000-1B00-000088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77" name="Text Box 19">
          <a:extLst>
            <a:ext uri="{FF2B5EF4-FFF2-40B4-BE49-F238E27FC236}">
              <a16:creationId xmlns:a16="http://schemas.microsoft.com/office/drawing/2014/main" id="{00000000-0008-0000-1B00-000089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78" name="Text Box 21">
          <a:extLst>
            <a:ext uri="{FF2B5EF4-FFF2-40B4-BE49-F238E27FC236}">
              <a16:creationId xmlns:a16="http://schemas.microsoft.com/office/drawing/2014/main" id="{00000000-0008-0000-1B00-00008A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79" name="Text Box 23">
          <a:extLst>
            <a:ext uri="{FF2B5EF4-FFF2-40B4-BE49-F238E27FC236}">
              <a16:creationId xmlns:a16="http://schemas.microsoft.com/office/drawing/2014/main" id="{00000000-0008-0000-1B00-00008B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80" name="Text Box 1">
          <a:extLst>
            <a:ext uri="{FF2B5EF4-FFF2-40B4-BE49-F238E27FC236}">
              <a16:creationId xmlns:a16="http://schemas.microsoft.com/office/drawing/2014/main" id="{00000000-0008-0000-1B00-00008C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81" name="Text Box 3">
          <a:extLst>
            <a:ext uri="{FF2B5EF4-FFF2-40B4-BE49-F238E27FC236}">
              <a16:creationId xmlns:a16="http://schemas.microsoft.com/office/drawing/2014/main" id="{00000000-0008-0000-1B00-00008D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82" name="Text Box 5">
          <a:extLst>
            <a:ext uri="{FF2B5EF4-FFF2-40B4-BE49-F238E27FC236}">
              <a16:creationId xmlns:a16="http://schemas.microsoft.com/office/drawing/2014/main" id="{00000000-0008-0000-1B00-00008E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83" name="Text Box 7">
          <a:extLst>
            <a:ext uri="{FF2B5EF4-FFF2-40B4-BE49-F238E27FC236}">
              <a16:creationId xmlns:a16="http://schemas.microsoft.com/office/drawing/2014/main" id="{00000000-0008-0000-1B00-00008F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84" name="Text Box 9">
          <a:extLst>
            <a:ext uri="{FF2B5EF4-FFF2-40B4-BE49-F238E27FC236}">
              <a16:creationId xmlns:a16="http://schemas.microsoft.com/office/drawing/2014/main" id="{00000000-0008-0000-1B00-000090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85" name="Text Box 11">
          <a:extLst>
            <a:ext uri="{FF2B5EF4-FFF2-40B4-BE49-F238E27FC236}">
              <a16:creationId xmlns:a16="http://schemas.microsoft.com/office/drawing/2014/main" id="{00000000-0008-0000-1B00-000091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86" name="Text Box 13">
          <a:extLst>
            <a:ext uri="{FF2B5EF4-FFF2-40B4-BE49-F238E27FC236}">
              <a16:creationId xmlns:a16="http://schemas.microsoft.com/office/drawing/2014/main" id="{00000000-0008-0000-1B00-000092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87" name="Text Box 15">
          <a:extLst>
            <a:ext uri="{FF2B5EF4-FFF2-40B4-BE49-F238E27FC236}">
              <a16:creationId xmlns:a16="http://schemas.microsoft.com/office/drawing/2014/main" id="{00000000-0008-0000-1B00-000093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88" name="Text Box 17">
          <a:extLst>
            <a:ext uri="{FF2B5EF4-FFF2-40B4-BE49-F238E27FC236}">
              <a16:creationId xmlns:a16="http://schemas.microsoft.com/office/drawing/2014/main" id="{00000000-0008-0000-1B00-000094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89" name="Text Box 19">
          <a:extLst>
            <a:ext uri="{FF2B5EF4-FFF2-40B4-BE49-F238E27FC236}">
              <a16:creationId xmlns:a16="http://schemas.microsoft.com/office/drawing/2014/main" id="{00000000-0008-0000-1B00-000095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90" name="Text Box 21">
          <a:extLst>
            <a:ext uri="{FF2B5EF4-FFF2-40B4-BE49-F238E27FC236}">
              <a16:creationId xmlns:a16="http://schemas.microsoft.com/office/drawing/2014/main" id="{00000000-0008-0000-1B00-000096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3991" name="Text Box 23">
          <a:extLst>
            <a:ext uri="{FF2B5EF4-FFF2-40B4-BE49-F238E27FC236}">
              <a16:creationId xmlns:a16="http://schemas.microsoft.com/office/drawing/2014/main" id="{00000000-0008-0000-1B00-000097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92" name="Text Box 1">
          <a:extLst>
            <a:ext uri="{FF2B5EF4-FFF2-40B4-BE49-F238E27FC236}">
              <a16:creationId xmlns:a16="http://schemas.microsoft.com/office/drawing/2014/main" id="{00000000-0008-0000-1B00-000098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93" name="Text Box 3">
          <a:extLst>
            <a:ext uri="{FF2B5EF4-FFF2-40B4-BE49-F238E27FC236}">
              <a16:creationId xmlns:a16="http://schemas.microsoft.com/office/drawing/2014/main" id="{00000000-0008-0000-1B00-000099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94" name="Text Box 5">
          <a:extLst>
            <a:ext uri="{FF2B5EF4-FFF2-40B4-BE49-F238E27FC236}">
              <a16:creationId xmlns:a16="http://schemas.microsoft.com/office/drawing/2014/main" id="{00000000-0008-0000-1B00-00009A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3995" name="Text Box 7">
          <a:extLst>
            <a:ext uri="{FF2B5EF4-FFF2-40B4-BE49-F238E27FC236}">
              <a16:creationId xmlns:a16="http://schemas.microsoft.com/office/drawing/2014/main" id="{00000000-0008-0000-1B00-00009B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996" name="Text Box 1">
          <a:extLst>
            <a:ext uri="{FF2B5EF4-FFF2-40B4-BE49-F238E27FC236}">
              <a16:creationId xmlns:a16="http://schemas.microsoft.com/office/drawing/2014/main" id="{00000000-0008-0000-1B00-00009C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997" name="Text Box 3">
          <a:extLst>
            <a:ext uri="{FF2B5EF4-FFF2-40B4-BE49-F238E27FC236}">
              <a16:creationId xmlns:a16="http://schemas.microsoft.com/office/drawing/2014/main" id="{00000000-0008-0000-1B00-00009D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998" name="Text Box 5">
          <a:extLst>
            <a:ext uri="{FF2B5EF4-FFF2-40B4-BE49-F238E27FC236}">
              <a16:creationId xmlns:a16="http://schemas.microsoft.com/office/drawing/2014/main" id="{00000000-0008-0000-1B00-00009E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3999" name="Text Box 7">
          <a:extLst>
            <a:ext uri="{FF2B5EF4-FFF2-40B4-BE49-F238E27FC236}">
              <a16:creationId xmlns:a16="http://schemas.microsoft.com/office/drawing/2014/main" id="{00000000-0008-0000-1B00-00009F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00" name="Text Box 1">
          <a:extLst>
            <a:ext uri="{FF2B5EF4-FFF2-40B4-BE49-F238E27FC236}">
              <a16:creationId xmlns:a16="http://schemas.microsoft.com/office/drawing/2014/main" id="{00000000-0008-0000-1B00-0000A0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01" name="Text Box 3">
          <a:extLst>
            <a:ext uri="{FF2B5EF4-FFF2-40B4-BE49-F238E27FC236}">
              <a16:creationId xmlns:a16="http://schemas.microsoft.com/office/drawing/2014/main" id="{00000000-0008-0000-1B00-0000A1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02" name="Text Box 5">
          <a:extLst>
            <a:ext uri="{FF2B5EF4-FFF2-40B4-BE49-F238E27FC236}">
              <a16:creationId xmlns:a16="http://schemas.microsoft.com/office/drawing/2014/main" id="{00000000-0008-0000-1B00-0000A2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03" name="Text Box 7">
          <a:extLst>
            <a:ext uri="{FF2B5EF4-FFF2-40B4-BE49-F238E27FC236}">
              <a16:creationId xmlns:a16="http://schemas.microsoft.com/office/drawing/2014/main" id="{00000000-0008-0000-1B00-0000A3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04" name="Text Box 1">
          <a:extLst>
            <a:ext uri="{FF2B5EF4-FFF2-40B4-BE49-F238E27FC236}">
              <a16:creationId xmlns:a16="http://schemas.microsoft.com/office/drawing/2014/main" id="{00000000-0008-0000-1B00-0000A4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05" name="Text Box 3">
          <a:extLst>
            <a:ext uri="{FF2B5EF4-FFF2-40B4-BE49-F238E27FC236}">
              <a16:creationId xmlns:a16="http://schemas.microsoft.com/office/drawing/2014/main" id="{00000000-0008-0000-1B00-0000A5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06" name="Text Box 5">
          <a:extLst>
            <a:ext uri="{FF2B5EF4-FFF2-40B4-BE49-F238E27FC236}">
              <a16:creationId xmlns:a16="http://schemas.microsoft.com/office/drawing/2014/main" id="{00000000-0008-0000-1B00-0000A6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07" name="Text Box 7">
          <a:extLst>
            <a:ext uri="{FF2B5EF4-FFF2-40B4-BE49-F238E27FC236}">
              <a16:creationId xmlns:a16="http://schemas.microsoft.com/office/drawing/2014/main" id="{00000000-0008-0000-1B00-0000A7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08" name="Text Box 1">
          <a:extLst>
            <a:ext uri="{FF2B5EF4-FFF2-40B4-BE49-F238E27FC236}">
              <a16:creationId xmlns:a16="http://schemas.microsoft.com/office/drawing/2014/main" id="{00000000-0008-0000-1B00-0000A8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09" name="Text Box 3">
          <a:extLst>
            <a:ext uri="{FF2B5EF4-FFF2-40B4-BE49-F238E27FC236}">
              <a16:creationId xmlns:a16="http://schemas.microsoft.com/office/drawing/2014/main" id="{00000000-0008-0000-1B00-0000A9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10" name="Text Box 5">
          <a:extLst>
            <a:ext uri="{FF2B5EF4-FFF2-40B4-BE49-F238E27FC236}">
              <a16:creationId xmlns:a16="http://schemas.microsoft.com/office/drawing/2014/main" id="{00000000-0008-0000-1B00-0000AA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11" name="Text Box 7">
          <a:extLst>
            <a:ext uri="{FF2B5EF4-FFF2-40B4-BE49-F238E27FC236}">
              <a16:creationId xmlns:a16="http://schemas.microsoft.com/office/drawing/2014/main" id="{00000000-0008-0000-1B00-0000AB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12" name="Text Box 1">
          <a:extLst>
            <a:ext uri="{FF2B5EF4-FFF2-40B4-BE49-F238E27FC236}">
              <a16:creationId xmlns:a16="http://schemas.microsoft.com/office/drawing/2014/main" id="{00000000-0008-0000-1B00-0000AC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13" name="Text Box 3">
          <a:extLst>
            <a:ext uri="{FF2B5EF4-FFF2-40B4-BE49-F238E27FC236}">
              <a16:creationId xmlns:a16="http://schemas.microsoft.com/office/drawing/2014/main" id="{00000000-0008-0000-1B00-0000AD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14" name="Text Box 5">
          <a:extLst>
            <a:ext uri="{FF2B5EF4-FFF2-40B4-BE49-F238E27FC236}">
              <a16:creationId xmlns:a16="http://schemas.microsoft.com/office/drawing/2014/main" id="{00000000-0008-0000-1B00-0000AE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15" name="Text Box 7">
          <a:extLst>
            <a:ext uri="{FF2B5EF4-FFF2-40B4-BE49-F238E27FC236}">
              <a16:creationId xmlns:a16="http://schemas.microsoft.com/office/drawing/2014/main" id="{00000000-0008-0000-1B00-0000AF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16" name="Text Box 1">
          <a:extLst>
            <a:ext uri="{FF2B5EF4-FFF2-40B4-BE49-F238E27FC236}">
              <a16:creationId xmlns:a16="http://schemas.microsoft.com/office/drawing/2014/main" id="{00000000-0008-0000-1B00-0000B0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17" name="Text Box 3">
          <a:extLst>
            <a:ext uri="{FF2B5EF4-FFF2-40B4-BE49-F238E27FC236}">
              <a16:creationId xmlns:a16="http://schemas.microsoft.com/office/drawing/2014/main" id="{00000000-0008-0000-1B00-0000B1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18" name="Text Box 5">
          <a:extLst>
            <a:ext uri="{FF2B5EF4-FFF2-40B4-BE49-F238E27FC236}">
              <a16:creationId xmlns:a16="http://schemas.microsoft.com/office/drawing/2014/main" id="{00000000-0008-0000-1B00-0000B2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19" name="Text Box 7">
          <a:extLst>
            <a:ext uri="{FF2B5EF4-FFF2-40B4-BE49-F238E27FC236}">
              <a16:creationId xmlns:a16="http://schemas.microsoft.com/office/drawing/2014/main" id="{00000000-0008-0000-1B00-0000B3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20" name="Text Box 1">
          <a:extLst>
            <a:ext uri="{FF2B5EF4-FFF2-40B4-BE49-F238E27FC236}">
              <a16:creationId xmlns:a16="http://schemas.microsoft.com/office/drawing/2014/main" id="{00000000-0008-0000-1B00-0000B4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21" name="Text Box 3">
          <a:extLst>
            <a:ext uri="{FF2B5EF4-FFF2-40B4-BE49-F238E27FC236}">
              <a16:creationId xmlns:a16="http://schemas.microsoft.com/office/drawing/2014/main" id="{00000000-0008-0000-1B00-0000B5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22" name="Text Box 5">
          <a:extLst>
            <a:ext uri="{FF2B5EF4-FFF2-40B4-BE49-F238E27FC236}">
              <a16:creationId xmlns:a16="http://schemas.microsoft.com/office/drawing/2014/main" id="{00000000-0008-0000-1B00-0000B6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23" name="Text Box 7">
          <a:extLst>
            <a:ext uri="{FF2B5EF4-FFF2-40B4-BE49-F238E27FC236}">
              <a16:creationId xmlns:a16="http://schemas.microsoft.com/office/drawing/2014/main" id="{00000000-0008-0000-1B00-0000B7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24" name="Text Box 9">
          <a:extLst>
            <a:ext uri="{FF2B5EF4-FFF2-40B4-BE49-F238E27FC236}">
              <a16:creationId xmlns:a16="http://schemas.microsoft.com/office/drawing/2014/main" id="{00000000-0008-0000-1B00-0000B8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25" name="Text Box 11">
          <a:extLst>
            <a:ext uri="{FF2B5EF4-FFF2-40B4-BE49-F238E27FC236}">
              <a16:creationId xmlns:a16="http://schemas.microsoft.com/office/drawing/2014/main" id="{00000000-0008-0000-1B00-0000B9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26" name="Text Box 13">
          <a:extLst>
            <a:ext uri="{FF2B5EF4-FFF2-40B4-BE49-F238E27FC236}">
              <a16:creationId xmlns:a16="http://schemas.microsoft.com/office/drawing/2014/main" id="{00000000-0008-0000-1B00-0000BA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27" name="Text Box 15">
          <a:extLst>
            <a:ext uri="{FF2B5EF4-FFF2-40B4-BE49-F238E27FC236}">
              <a16:creationId xmlns:a16="http://schemas.microsoft.com/office/drawing/2014/main" id="{00000000-0008-0000-1B00-0000BB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28" name="Text Box 17">
          <a:extLst>
            <a:ext uri="{FF2B5EF4-FFF2-40B4-BE49-F238E27FC236}">
              <a16:creationId xmlns:a16="http://schemas.microsoft.com/office/drawing/2014/main" id="{00000000-0008-0000-1B00-0000BC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29" name="Text Box 19">
          <a:extLst>
            <a:ext uri="{FF2B5EF4-FFF2-40B4-BE49-F238E27FC236}">
              <a16:creationId xmlns:a16="http://schemas.microsoft.com/office/drawing/2014/main" id="{00000000-0008-0000-1B00-0000BD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30" name="Text Box 21">
          <a:extLst>
            <a:ext uri="{FF2B5EF4-FFF2-40B4-BE49-F238E27FC236}">
              <a16:creationId xmlns:a16="http://schemas.microsoft.com/office/drawing/2014/main" id="{00000000-0008-0000-1B00-0000BE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31" name="Text Box 23">
          <a:extLst>
            <a:ext uri="{FF2B5EF4-FFF2-40B4-BE49-F238E27FC236}">
              <a16:creationId xmlns:a16="http://schemas.microsoft.com/office/drawing/2014/main" id="{00000000-0008-0000-1B00-0000BF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32" name="Text Box 1">
          <a:extLst>
            <a:ext uri="{FF2B5EF4-FFF2-40B4-BE49-F238E27FC236}">
              <a16:creationId xmlns:a16="http://schemas.microsoft.com/office/drawing/2014/main" id="{00000000-0008-0000-1B00-0000C0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33" name="Text Box 3">
          <a:extLst>
            <a:ext uri="{FF2B5EF4-FFF2-40B4-BE49-F238E27FC236}">
              <a16:creationId xmlns:a16="http://schemas.microsoft.com/office/drawing/2014/main" id="{00000000-0008-0000-1B00-0000C1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34" name="Text Box 5">
          <a:extLst>
            <a:ext uri="{FF2B5EF4-FFF2-40B4-BE49-F238E27FC236}">
              <a16:creationId xmlns:a16="http://schemas.microsoft.com/office/drawing/2014/main" id="{00000000-0008-0000-1B00-0000C2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35" name="Text Box 7">
          <a:extLst>
            <a:ext uri="{FF2B5EF4-FFF2-40B4-BE49-F238E27FC236}">
              <a16:creationId xmlns:a16="http://schemas.microsoft.com/office/drawing/2014/main" id="{00000000-0008-0000-1B00-0000C3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36" name="Text Box 9">
          <a:extLst>
            <a:ext uri="{FF2B5EF4-FFF2-40B4-BE49-F238E27FC236}">
              <a16:creationId xmlns:a16="http://schemas.microsoft.com/office/drawing/2014/main" id="{00000000-0008-0000-1B00-0000C4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37" name="Text Box 11">
          <a:extLst>
            <a:ext uri="{FF2B5EF4-FFF2-40B4-BE49-F238E27FC236}">
              <a16:creationId xmlns:a16="http://schemas.microsoft.com/office/drawing/2014/main" id="{00000000-0008-0000-1B00-0000C5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38" name="Text Box 13">
          <a:extLst>
            <a:ext uri="{FF2B5EF4-FFF2-40B4-BE49-F238E27FC236}">
              <a16:creationId xmlns:a16="http://schemas.microsoft.com/office/drawing/2014/main" id="{00000000-0008-0000-1B00-0000C6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39" name="Text Box 15">
          <a:extLst>
            <a:ext uri="{FF2B5EF4-FFF2-40B4-BE49-F238E27FC236}">
              <a16:creationId xmlns:a16="http://schemas.microsoft.com/office/drawing/2014/main" id="{00000000-0008-0000-1B00-0000C7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40" name="Text Box 17">
          <a:extLst>
            <a:ext uri="{FF2B5EF4-FFF2-40B4-BE49-F238E27FC236}">
              <a16:creationId xmlns:a16="http://schemas.microsoft.com/office/drawing/2014/main" id="{00000000-0008-0000-1B00-0000C8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41" name="Text Box 19">
          <a:extLst>
            <a:ext uri="{FF2B5EF4-FFF2-40B4-BE49-F238E27FC236}">
              <a16:creationId xmlns:a16="http://schemas.microsoft.com/office/drawing/2014/main" id="{00000000-0008-0000-1B00-0000C9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42" name="Text Box 21">
          <a:extLst>
            <a:ext uri="{FF2B5EF4-FFF2-40B4-BE49-F238E27FC236}">
              <a16:creationId xmlns:a16="http://schemas.microsoft.com/office/drawing/2014/main" id="{00000000-0008-0000-1B00-0000CA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43" name="Text Box 23">
          <a:extLst>
            <a:ext uri="{FF2B5EF4-FFF2-40B4-BE49-F238E27FC236}">
              <a16:creationId xmlns:a16="http://schemas.microsoft.com/office/drawing/2014/main" id="{00000000-0008-0000-1B00-0000CB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44" name="Text Box 1">
          <a:extLst>
            <a:ext uri="{FF2B5EF4-FFF2-40B4-BE49-F238E27FC236}">
              <a16:creationId xmlns:a16="http://schemas.microsoft.com/office/drawing/2014/main" id="{00000000-0008-0000-1B00-0000CC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45" name="Text Box 3">
          <a:extLst>
            <a:ext uri="{FF2B5EF4-FFF2-40B4-BE49-F238E27FC236}">
              <a16:creationId xmlns:a16="http://schemas.microsoft.com/office/drawing/2014/main" id="{00000000-0008-0000-1B00-0000CD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46" name="Text Box 5">
          <a:extLst>
            <a:ext uri="{FF2B5EF4-FFF2-40B4-BE49-F238E27FC236}">
              <a16:creationId xmlns:a16="http://schemas.microsoft.com/office/drawing/2014/main" id="{00000000-0008-0000-1B00-0000CE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47" name="Text Box 7">
          <a:extLst>
            <a:ext uri="{FF2B5EF4-FFF2-40B4-BE49-F238E27FC236}">
              <a16:creationId xmlns:a16="http://schemas.microsoft.com/office/drawing/2014/main" id="{00000000-0008-0000-1B00-0000CF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48" name="Text Box 1">
          <a:extLst>
            <a:ext uri="{FF2B5EF4-FFF2-40B4-BE49-F238E27FC236}">
              <a16:creationId xmlns:a16="http://schemas.microsoft.com/office/drawing/2014/main" id="{00000000-0008-0000-1B00-0000D0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49" name="Text Box 3">
          <a:extLst>
            <a:ext uri="{FF2B5EF4-FFF2-40B4-BE49-F238E27FC236}">
              <a16:creationId xmlns:a16="http://schemas.microsoft.com/office/drawing/2014/main" id="{00000000-0008-0000-1B00-0000D1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50" name="Text Box 5">
          <a:extLst>
            <a:ext uri="{FF2B5EF4-FFF2-40B4-BE49-F238E27FC236}">
              <a16:creationId xmlns:a16="http://schemas.microsoft.com/office/drawing/2014/main" id="{00000000-0008-0000-1B00-0000D2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51" name="Text Box 7">
          <a:extLst>
            <a:ext uri="{FF2B5EF4-FFF2-40B4-BE49-F238E27FC236}">
              <a16:creationId xmlns:a16="http://schemas.microsoft.com/office/drawing/2014/main" id="{00000000-0008-0000-1B00-0000D3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52" name="Text Box 1">
          <a:extLst>
            <a:ext uri="{FF2B5EF4-FFF2-40B4-BE49-F238E27FC236}">
              <a16:creationId xmlns:a16="http://schemas.microsoft.com/office/drawing/2014/main" id="{00000000-0008-0000-1B00-0000D4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53" name="Text Box 3">
          <a:extLst>
            <a:ext uri="{FF2B5EF4-FFF2-40B4-BE49-F238E27FC236}">
              <a16:creationId xmlns:a16="http://schemas.microsoft.com/office/drawing/2014/main" id="{00000000-0008-0000-1B00-0000D5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54" name="Text Box 5">
          <a:extLst>
            <a:ext uri="{FF2B5EF4-FFF2-40B4-BE49-F238E27FC236}">
              <a16:creationId xmlns:a16="http://schemas.microsoft.com/office/drawing/2014/main" id="{00000000-0008-0000-1B00-0000D6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55" name="Text Box 7">
          <a:extLst>
            <a:ext uri="{FF2B5EF4-FFF2-40B4-BE49-F238E27FC236}">
              <a16:creationId xmlns:a16="http://schemas.microsoft.com/office/drawing/2014/main" id="{00000000-0008-0000-1B00-0000D7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56" name="Text Box 9">
          <a:extLst>
            <a:ext uri="{FF2B5EF4-FFF2-40B4-BE49-F238E27FC236}">
              <a16:creationId xmlns:a16="http://schemas.microsoft.com/office/drawing/2014/main" id="{00000000-0008-0000-1B00-0000D8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57" name="Text Box 11">
          <a:extLst>
            <a:ext uri="{FF2B5EF4-FFF2-40B4-BE49-F238E27FC236}">
              <a16:creationId xmlns:a16="http://schemas.microsoft.com/office/drawing/2014/main" id="{00000000-0008-0000-1B00-0000D9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58" name="Text Box 13">
          <a:extLst>
            <a:ext uri="{FF2B5EF4-FFF2-40B4-BE49-F238E27FC236}">
              <a16:creationId xmlns:a16="http://schemas.microsoft.com/office/drawing/2014/main" id="{00000000-0008-0000-1B00-0000DA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59" name="Text Box 15">
          <a:extLst>
            <a:ext uri="{FF2B5EF4-FFF2-40B4-BE49-F238E27FC236}">
              <a16:creationId xmlns:a16="http://schemas.microsoft.com/office/drawing/2014/main" id="{00000000-0008-0000-1B00-0000DB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60" name="Text Box 17">
          <a:extLst>
            <a:ext uri="{FF2B5EF4-FFF2-40B4-BE49-F238E27FC236}">
              <a16:creationId xmlns:a16="http://schemas.microsoft.com/office/drawing/2014/main" id="{00000000-0008-0000-1B00-0000DC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61" name="Text Box 19">
          <a:extLst>
            <a:ext uri="{FF2B5EF4-FFF2-40B4-BE49-F238E27FC236}">
              <a16:creationId xmlns:a16="http://schemas.microsoft.com/office/drawing/2014/main" id="{00000000-0008-0000-1B00-0000DD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62" name="Text Box 21">
          <a:extLst>
            <a:ext uri="{FF2B5EF4-FFF2-40B4-BE49-F238E27FC236}">
              <a16:creationId xmlns:a16="http://schemas.microsoft.com/office/drawing/2014/main" id="{00000000-0008-0000-1B00-0000DE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63" name="Text Box 23">
          <a:extLst>
            <a:ext uri="{FF2B5EF4-FFF2-40B4-BE49-F238E27FC236}">
              <a16:creationId xmlns:a16="http://schemas.microsoft.com/office/drawing/2014/main" id="{00000000-0008-0000-1B00-0000DF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64" name="Text Box 1">
          <a:extLst>
            <a:ext uri="{FF2B5EF4-FFF2-40B4-BE49-F238E27FC236}">
              <a16:creationId xmlns:a16="http://schemas.microsoft.com/office/drawing/2014/main" id="{00000000-0008-0000-1B00-0000E0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65" name="Text Box 3">
          <a:extLst>
            <a:ext uri="{FF2B5EF4-FFF2-40B4-BE49-F238E27FC236}">
              <a16:creationId xmlns:a16="http://schemas.microsoft.com/office/drawing/2014/main" id="{00000000-0008-0000-1B00-0000E1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66" name="Text Box 5">
          <a:extLst>
            <a:ext uri="{FF2B5EF4-FFF2-40B4-BE49-F238E27FC236}">
              <a16:creationId xmlns:a16="http://schemas.microsoft.com/office/drawing/2014/main" id="{00000000-0008-0000-1B00-0000E2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67" name="Text Box 7">
          <a:extLst>
            <a:ext uri="{FF2B5EF4-FFF2-40B4-BE49-F238E27FC236}">
              <a16:creationId xmlns:a16="http://schemas.microsoft.com/office/drawing/2014/main" id="{00000000-0008-0000-1B00-0000E3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68" name="Text Box 9">
          <a:extLst>
            <a:ext uri="{FF2B5EF4-FFF2-40B4-BE49-F238E27FC236}">
              <a16:creationId xmlns:a16="http://schemas.microsoft.com/office/drawing/2014/main" id="{00000000-0008-0000-1B00-0000E4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69" name="Text Box 11">
          <a:extLst>
            <a:ext uri="{FF2B5EF4-FFF2-40B4-BE49-F238E27FC236}">
              <a16:creationId xmlns:a16="http://schemas.microsoft.com/office/drawing/2014/main" id="{00000000-0008-0000-1B00-0000E5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70" name="Text Box 13">
          <a:extLst>
            <a:ext uri="{FF2B5EF4-FFF2-40B4-BE49-F238E27FC236}">
              <a16:creationId xmlns:a16="http://schemas.microsoft.com/office/drawing/2014/main" id="{00000000-0008-0000-1B00-0000E6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71" name="Text Box 15">
          <a:extLst>
            <a:ext uri="{FF2B5EF4-FFF2-40B4-BE49-F238E27FC236}">
              <a16:creationId xmlns:a16="http://schemas.microsoft.com/office/drawing/2014/main" id="{00000000-0008-0000-1B00-0000E7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72" name="Text Box 17">
          <a:extLst>
            <a:ext uri="{FF2B5EF4-FFF2-40B4-BE49-F238E27FC236}">
              <a16:creationId xmlns:a16="http://schemas.microsoft.com/office/drawing/2014/main" id="{00000000-0008-0000-1B00-0000E8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73" name="Text Box 19">
          <a:extLst>
            <a:ext uri="{FF2B5EF4-FFF2-40B4-BE49-F238E27FC236}">
              <a16:creationId xmlns:a16="http://schemas.microsoft.com/office/drawing/2014/main" id="{00000000-0008-0000-1B00-0000E9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74" name="Text Box 21">
          <a:extLst>
            <a:ext uri="{FF2B5EF4-FFF2-40B4-BE49-F238E27FC236}">
              <a16:creationId xmlns:a16="http://schemas.microsoft.com/office/drawing/2014/main" id="{00000000-0008-0000-1B00-0000EA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075" name="Text Box 23">
          <a:extLst>
            <a:ext uri="{FF2B5EF4-FFF2-40B4-BE49-F238E27FC236}">
              <a16:creationId xmlns:a16="http://schemas.microsoft.com/office/drawing/2014/main" id="{00000000-0008-0000-1B00-0000EB0F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76" name="Text Box 1">
          <a:extLst>
            <a:ext uri="{FF2B5EF4-FFF2-40B4-BE49-F238E27FC236}">
              <a16:creationId xmlns:a16="http://schemas.microsoft.com/office/drawing/2014/main" id="{00000000-0008-0000-1B00-0000EC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77" name="Text Box 3">
          <a:extLst>
            <a:ext uri="{FF2B5EF4-FFF2-40B4-BE49-F238E27FC236}">
              <a16:creationId xmlns:a16="http://schemas.microsoft.com/office/drawing/2014/main" id="{00000000-0008-0000-1B00-0000ED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78" name="Text Box 5">
          <a:extLst>
            <a:ext uri="{FF2B5EF4-FFF2-40B4-BE49-F238E27FC236}">
              <a16:creationId xmlns:a16="http://schemas.microsoft.com/office/drawing/2014/main" id="{00000000-0008-0000-1B00-0000EE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79" name="Text Box 7">
          <a:extLst>
            <a:ext uri="{FF2B5EF4-FFF2-40B4-BE49-F238E27FC236}">
              <a16:creationId xmlns:a16="http://schemas.microsoft.com/office/drawing/2014/main" id="{00000000-0008-0000-1B00-0000EF0F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80" name="Text Box 1">
          <a:extLst>
            <a:ext uri="{FF2B5EF4-FFF2-40B4-BE49-F238E27FC236}">
              <a16:creationId xmlns:a16="http://schemas.microsoft.com/office/drawing/2014/main" id="{00000000-0008-0000-1B00-0000F0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81" name="Text Box 3">
          <a:extLst>
            <a:ext uri="{FF2B5EF4-FFF2-40B4-BE49-F238E27FC236}">
              <a16:creationId xmlns:a16="http://schemas.microsoft.com/office/drawing/2014/main" id="{00000000-0008-0000-1B00-0000F1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82" name="Text Box 5">
          <a:extLst>
            <a:ext uri="{FF2B5EF4-FFF2-40B4-BE49-F238E27FC236}">
              <a16:creationId xmlns:a16="http://schemas.microsoft.com/office/drawing/2014/main" id="{00000000-0008-0000-1B00-0000F2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83" name="Text Box 7">
          <a:extLst>
            <a:ext uri="{FF2B5EF4-FFF2-40B4-BE49-F238E27FC236}">
              <a16:creationId xmlns:a16="http://schemas.microsoft.com/office/drawing/2014/main" id="{00000000-0008-0000-1B00-0000F3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84" name="Text Box 1">
          <a:extLst>
            <a:ext uri="{FF2B5EF4-FFF2-40B4-BE49-F238E27FC236}">
              <a16:creationId xmlns:a16="http://schemas.microsoft.com/office/drawing/2014/main" id="{00000000-0008-0000-1B00-0000F4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85" name="Text Box 3">
          <a:extLst>
            <a:ext uri="{FF2B5EF4-FFF2-40B4-BE49-F238E27FC236}">
              <a16:creationId xmlns:a16="http://schemas.microsoft.com/office/drawing/2014/main" id="{00000000-0008-0000-1B00-0000F5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86" name="Text Box 5">
          <a:extLst>
            <a:ext uri="{FF2B5EF4-FFF2-40B4-BE49-F238E27FC236}">
              <a16:creationId xmlns:a16="http://schemas.microsoft.com/office/drawing/2014/main" id="{00000000-0008-0000-1B00-0000F6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87" name="Text Box 7">
          <a:extLst>
            <a:ext uri="{FF2B5EF4-FFF2-40B4-BE49-F238E27FC236}">
              <a16:creationId xmlns:a16="http://schemas.microsoft.com/office/drawing/2014/main" id="{00000000-0008-0000-1B00-0000F7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88" name="Text Box 1">
          <a:extLst>
            <a:ext uri="{FF2B5EF4-FFF2-40B4-BE49-F238E27FC236}">
              <a16:creationId xmlns:a16="http://schemas.microsoft.com/office/drawing/2014/main" id="{00000000-0008-0000-1B00-0000F8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89" name="Text Box 3">
          <a:extLst>
            <a:ext uri="{FF2B5EF4-FFF2-40B4-BE49-F238E27FC236}">
              <a16:creationId xmlns:a16="http://schemas.microsoft.com/office/drawing/2014/main" id="{00000000-0008-0000-1B00-0000F9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90" name="Text Box 5">
          <a:extLst>
            <a:ext uri="{FF2B5EF4-FFF2-40B4-BE49-F238E27FC236}">
              <a16:creationId xmlns:a16="http://schemas.microsoft.com/office/drawing/2014/main" id="{00000000-0008-0000-1B00-0000FA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91" name="Text Box 7">
          <a:extLst>
            <a:ext uri="{FF2B5EF4-FFF2-40B4-BE49-F238E27FC236}">
              <a16:creationId xmlns:a16="http://schemas.microsoft.com/office/drawing/2014/main" id="{00000000-0008-0000-1B00-0000FB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92" name="Text Box 1">
          <a:extLst>
            <a:ext uri="{FF2B5EF4-FFF2-40B4-BE49-F238E27FC236}">
              <a16:creationId xmlns:a16="http://schemas.microsoft.com/office/drawing/2014/main" id="{00000000-0008-0000-1B00-0000FC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93" name="Text Box 3">
          <a:extLst>
            <a:ext uri="{FF2B5EF4-FFF2-40B4-BE49-F238E27FC236}">
              <a16:creationId xmlns:a16="http://schemas.microsoft.com/office/drawing/2014/main" id="{00000000-0008-0000-1B00-0000FD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94" name="Text Box 5">
          <a:extLst>
            <a:ext uri="{FF2B5EF4-FFF2-40B4-BE49-F238E27FC236}">
              <a16:creationId xmlns:a16="http://schemas.microsoft.com/office/drawing/2014/main" id="{00000000-0008-0000-1B00-0000FE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095" name="Text Box 7">
          <a:extLst>
            <a:ext uri="{FF2B5EF4-FFF2-40B4-BE49-F238E27FC236}">
              <a16:creationId xmlns:a16="http://schemas.microsoft.com/office/drawing/2014/main" id="{00000000-0008-0000-1B00-0000FF0F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96" name="Text Box 1">
          <a:extLst>
            <a:ext uri="{FF2B5EF4-FFF2-40B4-BE49-F238E27FC236}">
              <a16:creationId xmlns:a16="http://schemas.microsoft.com/office/drawing/2014/main" id="{00000000-0008-0000-1B00-000000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97" name="Text Box 3">
          <a:extLst>
            <a:ext uri="{FF2B5EF4-FFF2-40B4-BE49-F238E27FC236}">
              <a16:creationId xmlns:a16="http://schemas.microsoft.com/office/drawing/2014/main" id="{00000000-0008-0000-1B00-000001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98" name="Text Box 5">
          <a:extLst>
            <a:ext uri="{FF2B5EF4-FFF2-40B4-BE49-F238E27FC236}">
              <a16:creationId xmlns:a16="http://schemas.microsoft.com/office/drawing/2014/main" id="{00000000-0008-0000-1B00-000002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099" name="Text Box 7">
          <a:extLst>
            <a:ext uri="{FF2B5EF4-FFF2-40B4-BE49-F238E27FC236}">
              <a16:creationId xmlns:a16="http://schemas.microsoft.com/office/drawing/2014/main" id="{00000000-0008-0000-1B00-000003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00" name="Text Box 1">
          <a:extLst>
            <a:ext uri="{FF2B5EF4-FFF2-40B4-BE49-F238E27FC236}">
              <a16:creationId xmlns:a16="http://schemas.microsoft.com/office/drawing/2014/main" id="{00000000-0008-0000-1B00-000004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01" name="Text Box 3">
          <a:extLst>
            <a:ext uri="{FF2B5EF4-FFF2-40B4-BE49-F238E27FC236}">
              <a16:creationId xmlns:a16="http://schemas.microsoft.com/office/drawing/2014/main" id="{00000000-0008-0000-1B00-000005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02" name="Text Box 5">
          <a:extLst>
            <a:ext uri="{FF2B5EF4-FFF2-40B4-BE49-F238E27FC236}">
              <a16:creationId xmlns:a16="http://schemas.microsoft.com/office/drawing/2014/main" id="{00000000-0008-0000-1B00-000006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03" name="Text Box 7">
          <a:extLst>
            <a:ext uri="{FF2B5EF4-FFF2-40B4-BE49-F238E27FC236}">
              <a16:creationId xmlns:a16="http://schemas.microsoft.com/office/drawing/2014/main" id="{00000000-0008-0000-1B00-000007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04" name="Text Box 1">
          <a:extLst>
            <a:ext uri="{FF2B5EF4-FFF2-40B4-BE49-F238E27FC236}">
              <a16:creationId xmlns:a16="http://schemas.microsoft.com/office/drawing/2014/main" id="{00000000-0008-0000-1B00-000008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05" name="Text Box 3">
          <a:extLst>
            <a:ext uri="{FF2B5EF4-FFF2-40B4-BE49-F238E27FC236}">
              <a16:creationId xmlns:a16="http://schemas.microsoft.com/office/drawing/2014/main" id="{00000000-0008-0000-1B00-000009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06" name="Text Box 5">
          <a:extLst>
            <a:ext uri="{FF2B5EF4-FFF2-40B4-BE49-F238E27FC236}">
              <a16:creationId xmlns:a16="http://schemas.microsoft.com/office/drawing/2014/main" id="{00000000-0008-0000-1B00-00000A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07" name="Text Box 7">
          <a:extLst>
            <a:ext uri="{FF2B5EF4-FFF2-40B4-BE49-F238E27FC236}">
              <a16:creationId xmlns:a16="http://schemas.microsoft.com/office/drawing/2014/main" id="{00000000-0008-0000-1B00-00000B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08" name="Text Box 9">
          <a:extLst>
            <a:ext uri="{FF2B5EF4-FFF2-40B4-BE49-F238E27FC236}">
              <a16:creationId xmlns:a16="http://schemas.microsoft.com/office/drawing/2014/main" id="{00000000-0008-0000-1B00-00000C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09" name="Text Box 11">
          <a:extLst>
            <a:ext uri="{FF2B5EF4-FFF2-40B4-BE49-F238E27FC236}">
              <a16:creationId xmlns:a16="http://schemas.microsoft.com/office/drawing/2014/main" id="{00000000-0008-0000-1B00-00000D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10" name="Text Box 13">
          <a:extLst>
            <a:ext uri="{FF2B5EF4-FFF2-40B4-BE49-F238E27FC236}">
              <a16:creationId xmlns:a16="http://schemas.microsoft.com/office/drawing/2014/main" id="{00000000-0008-0000-1B00-00000E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11" name="Text Box 15">
          <a:extLst>
            <a:ext uri="{FF2B5EF4-FFF2-40B4-BE49-F238E27FC236}">
              <a16:creationId xmlns:a16="http://schemas.microsoft.com/office/drawing/2014/main" id="{00000000-0008-0000-1B00-00000F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12" name="Text Box 17">
          <a:extLst>
            <a:ext uri="{FF2B5EF4-FFF2-40B4-BE49-F238E27FC236}">
              <a16:creationId xmlns:a16="http://schemas.microsoft.com/office/drawing/2014/main" id="{00000000-0008-0000-1B00-000010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13" name="Text Box 19">
          <a:extLst>
            <a:ext uri="{FF2B5EF4-FFF2-40B4-BE49-F238E27FC236}">
              <a16:creationId xmlns:a16="http://schemas.microsoft.com/office/drawing/2014/main" id="{00000000-0008-0000-1B00-000011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14" name="Text Box 21">
          <a:extLst>
            <a:ext uri="{FF2B5EF4-FFF2-40B4-BE49-F238E27FC236}">
              <a16:creationId xmlns:a16="http://schemas.microsoft.com/office/drawing/2014/main" id="{00000000-0008-0000-1B00-000012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15" name="Text Box 23">
          <a:extLst>
            <a:ext uri="{FF2B5EF4-FFF2-40B4-BE49-F238E27FC236}">
              <a16:creationId xmlns:a16="http://schemas.microsoft.com/office/drawing/2014/main" id="{00000000-0008-0000-1B00-000013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16" name="Text Box 1">
          <a:extLst>
            <a:ext uri="{FF2B5EF4-FFF2-40B4-BE49-F238E27FC236}">
              <a16:creationId xmlns:a16="http://schemas.microsoft.com/office/drawing/2014/main" id="{00000000-0008-0000-1B00-000014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17" name="Text Box 3">
          <a:extLst>
            <a:ext uri="{FF2B5EF4-FFF2-40B4-BE49-F238E27FC236}">
              <a16:creationId xmlns:a16="http://schemas.microsoft.com/office/drawing/2014/main" id="{00000000-0008-0000-1B00-000015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18" name="Text Box 5">
          <a:extLst>
            <a:ext uri="{FF2B5EF4-FFF2-40B4-BE49-F238E27FC236}">
              <a16:creationId xmlns:a16="http://schemas.microsoft.com/office/drawing/2014/main" id="{00000000-0008-0000-1B00-000016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19" name="Text Box 7">
          <a:extLst>
            <a:ext uri="{FF2B5EF4-FFF2-40B4-BE49-F238E27FC236}">
              <a16:creationId xmlns:a16="http://schemas.microsoft.com/office/drawing/2014/main" id="{00000000-0008-0000-1B00-000017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20" name="Text Box 9">
          <a:extLst>
            <a:ext uri="{FF2B5EF4-FFF2-40B4-BE49-F238E27FC236}">
              <a16:creationId xmlns:a16="http://schemas.microsoft.com/office/drawing/2014/main" id="{00000000-0008-0000-1B00-000018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21" name="Text Box 11">
          <a:extLst>
            <a:ext uri="{FF2B5EF4-FFF2-40B4-BE49-F238E27FC236}">
              <a16:creationId xmlns:a16="http://schemas.microsoft.com/office/drawing/2014/main" id="{00000000-0008-0000-1B00-000019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22" name="Text Box 13">
          <a:extLst>
            <a:ext uri="{FF2B5EF4-FFF2-40B4-BE49-F238E27FC236}">
              <a16:creationId xmlns:a16="http://schemas.microsoft.com/office/drawing/2014/main" id="{00000000-0008-0000-1B00-00001A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23" name="Text Box 15">
          <a:extLst>
            <a:ext uri="{FF2B5EF4-FFF2-40B4-BE49-F238E27FC236}">
              <a16:creationId xmlns:a16="http://schemas.microsoft.com/office/drawing/2014/main" id="{00000000-0008-0000-1B00-00001B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24" name="Text Box 17">
          <a:extLst>
            <a:ext uri="{FF2B5EF4-FFF2-40B4-BE49-F238E27FC236}">
              <a16:creationId xmlns:a16="http://schemas.microsoft.com/office/drawing/2014/main" id="{00000000-0008-0000-1B00-00001C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25" name="Text Box 19">
          <a:extLst>
            <a:ext uri="{FF2B5EF4-FFF2-40B4-BE49-F238E27FC236}">
              <a16:creationId xmlns:a16="http://schemas.microsoft.com/office/drawing/2014/main" id="{00000000-0008-0000-1B00-00001D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26" name="Text Box 21">
          <a:extLst>
            <a:ext uri="{FF2B5EF4-FFF2-40B4-BE49-F238E27FC236}">
              <a16:creationId xmlns:a16="http://schemas.microsoft.com/office/drawing/2014/main" id="{00000000-0008-0000-1B00-00001E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27" name="Text Box 23">
          <a:extLst>
            <a:ext uri="{FF2B5EF4-FFF2-40B4-BE49-F238E27FC236}">
              <a16:creationId xmlns:a16="http://schemas.microsoft.com/office/drawing/2014/main" id="{00000000-0008-0000-1B00-00001F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28" name="Text Box 1">
          <a:extLst>
            <a:ext uri="{FF2B5EF4-FFF2-40B4-BE49-F238E27FC236}">
              <a16:creationId xmlns:a16="http://schemas.microsoft.com/office/drawing/2014/main" id="{00000000-0008-0000-1B00-000020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29" name="Text Box 3">
          <a:extLst>
            <a:ext uri="{FF2B5EF4-FFF2-40B4-BE49-F238E27FC236}">
              <a16:creationId xmlns:a16="http://schemas.microsoft.com/office/drawing/2014/main" id="{00000000-0008-0000-1B00-000021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30" name="Text Box 5">
          <a:extLst>
            <a:ext uri="{FF2B5EF4-FFF2-40B4-BE49-F238E27FC236}">
              <a16:creationId xmlns:a16="http://schemas.microsoft.com/office/drawing/2014/main" id="{00000000-0008-0000-1B00-000022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31" name="Text Box 7">
          <a:extLst>
            <a:ext uri="{FF2B5EF4-FFF2-40B4-BE49-F238E27FC236}">
              <a16:creationId xmlns:a16="http://schemas.microsoft.com/office/drawing/2014/main" id="{00000000-0008-0000-1B00-000023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32" name="Text Box 1">
          <a:extLst>
            <a:ext uri="{FF2B5EF4-FFF2-40B4-BE49-F238E27FC236}">
              <a16:creationId xmlns:a16="http://schemas.microsoft.com/office/drawing/2014/main" id="{00000000-0008-0000-1B00-000024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33" name="Text Box 3">
          <a:extLst>
            <a:ext uri="{FF2B5EF4-FFF2-40B4-BE49-F238E27FC236}">
              <a16:creationId xmlns:a16="http://schemas.microsoft.com/office/drawing/2014/main" id="{00000000-0008-0000-1B00-000025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34" name="Text Box 5">
          <a:extLst>
            <a:ext uri="{FF2B5EF4-FFF2-40B4-BE49-F238E27FC236}">
              <a16:creationId xmlns:a16="http://schemas.microsoft.com/office/drawing/2014/main" id="{00000000-0008-0000-1B00-000026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35" name="Text Box 7">
          <a:extLst>
            <a:ext uri="{FF2B5EF4-FFF2-40B4-BE49-F238E27FC236}">
              <a16:creationId xmlns:a16="http://schemas.microsoft.com/office/drawing/2014/main" id="{00000000-0008-0000-1B00-000027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36" name="Text Box 1">
          <a:extLst>
            <a:ext uri="{FF2B5EF4-FFF2-40B4-BE49-F238E27FC236}">
              <a16:creationId xmlns:a16="http://schemas.microsoft.com/office/drawing/2014/main" id="{00000000-0008-0000-1B00-000028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37" name="Text Box 3">
          <a:extLst>
            <a:ext uri="{FF2B5EF4-FFF2-40B4-BE49-F238E27FC236}">
              <a16:creationId xmlns:a16="http://schemas.microsoft.com/office/drawing/2014/main" id="{00000000-0008-0000-1B00-000029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38" name="Text Box 5">
          <a:extLst>
            <a:ext uri="{FF2B5EF4-FFF2-40B4-BE49-F238E27FC236}">
              <a16:creationId xmlns:a16="http://schemas.microsoft.com/office/drawing/2014/main" id="{00000000-0008-0000-1B00-00002A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39" name="Text Box 7">
          <a:extLst>
            <a:ext uri="{FF2B5EF4-FFF2-40B4-BE49-F238E27FC236}">
              <a16:creationId xmlns:a16="http://schemas.microsoft.com/office/drawing/2014/main" id="{00000000-0008-0000-1B00-00002B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40" name="Text Box 9">
          <a:extLst>
            <a:ext uri="{FF2B5EF4-FFF2-40B4-BE49-F238E27FC236}">
              <a16:creationId xmlns:a16="http://schemas.microsoft.com/office/drawing/2014/main" id="{00000000-0008-0000-1B00-00002C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41" name="Text Box 11">
          <a:extLst>
            <a:ext uri="{FF2B5EF4-FFF2-40B4-BE49-F238E27FC236}">
              <a16:creationId xmlns:a16="http://schemas.microsoft.com/office/drawing/2014/main" id="{00000000-0008-0000-1B00-00002D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42" name="Text Box 13">
          <a:extLst>
            <a:ext uri="{FF2B5EF4-FFF2-40B4-BE49-F238E27FC236}">
              <a16:creationId xmlns:a16="http://schemas.microsoft.com/office/drawing/2014/main" id="{00000000-0008-0000-1B00-00002E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43" name="Text Box 15">
          <a:extLst>
            <a:ext uri="{FF2B5EF4-FFF2-40B4-BE49-F238E27FC236}">
              <a16:creationId xmlns:a16="http://schemas.microsoft.com/office/drawing/2014/main" id="{00000000-0008-0000-1B00-00002F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44" name="Text Box 17">
          <a:extLst>
            <a:ext uri="{FF2B5EF4-FFF2-40B4-BE49-F238E27FC236}">
              <a16:creationId xmlns:a16="http://schemas.microsoft.com/office/drawing/2014/main" id="{00000000-0008-0000-1B00-000030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45" name="Text Box 19">
          <a:extLst>
            <a:ext uri="{FF2B5EF4-FFF2-40B4-BE49-F238E27FC236}">
              <a16:creationId xmlns:a16="http://schemas.microsoft.com/office/drawing/2014/main" id="{00000000-0008-0000-1B00-000031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46" name="Text Box 21">
          <a:extLst>
            <a:ext uri="{FF2B5EF4-FFF2-40B4-BE49-F238E27FC236}">
              <a16:creationId xmlns:a16="http://schemas.microsoft.com/office/drawing/2014/main" id="{00000000-0008-0000-1B00-000032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47" name="Text Box 23">
          <a:extLst>
            <a:ext uri="{FF2B5EF4-FFF2-40B4-BE49-F238E27FC236}">
              <a16:creationId xmlns:a16="http://schemas.microsoft.com/office/drawing/2014/main" id="{00000000-0008-0000-1B00-000033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48" name="Text Box 1">
          <a:extLst>
            <a:ext uri="{FF2B5EF4-FFF2-40B4-BE49-F238E27FC236}">
              <a16:creationId xmlns:a16="http://schemas.microsoft.com/office/drawing/2014/main" id="{00000000-0008-0000-1B00-000034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49" name="Text Box 3">
          <a:extLst>
            <a:ext uri="{FF2B5EF4-FFF2-40B4-BE49-F238E27FC236}">
              <a16:creationId xmlns:a16="http://schemas.microsoft.com/office/drawing/2014/main" id="{00000000-0008-0000-1B00-000035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50" name="Text Box 5">
          <a:extLst>
            <a:ext uri="{FF2B5EF4-FFF2-40B4-BE49-F238E27FC236}">
              <a16:creationId xmlns:a16="http://schemas.microsoft.com/office/drawing/2014/main" id="{00000000-0008-0000-1B00-000036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51" name="Text Box 7">
          <a:extLst>
            <a:ext uri="{FF2B5EF4-FFF2-40B4-BE49-F238E27FC236}">
              <a16:creationId xmlns:a16="http://schemas.microsoft.com/office/drawing/2014/main" id="{00000000-0008-0000-1B00-000037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52" name="Text Box 9">
          <a:extLst>
            <a:ext uri="{FF2B5EF4-FFF2-40B4-BE49-F238E27FC236}">
              <a16:creationId xmlns:a16="http://schemas.microsoft.com/office/drawing/2014/main" id="{00000000-0008-0000-1B00-000038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53" name="Text Box 11">
          <a:extLst>
            <a:ext uri="{FF2B5EF4-FFF2-40B4-BE49-F238E27FC236}">
              <a16:creationId xmlns:a16="http://schemas.microsoft.com/office/drawing/2014/main" id="{00000000-0008-0000-1B00-000039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54" name="Text Box 13">
          <a:extLst>
            <a:ext uri="{FF2B5EF4-FFF2-40B4-BE49-F238E27FC236}">
              <a16:creationId xmlns:a16="http://schemas.microsoft.com/office/drawing/2014/main" id="{00000000-0008-0000-1B00-00003A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55" name="Text Box 15">
          <a:extLst>
            <a:ext uri="{FF2B5EF4-FFF2-40B4-BE49-F238E27FC236}">
              <a16:creationId xmlns:a16="http://schemas.microsoft.com/office/drawing/2014/main" id="{00000000-0008-0000-1B00-00003B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56" name="Text Box 17">
          <a:extLst>
            <a:ext uri="{FF2B5EF4-FFF2-40B4-BE49-F238E27FC236}">
              <a16:creationId xmlns:a16="http://schemas.microsoft.com/office/drawing/2014/main" id="{00000000-0008-0000-1B00-00003C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57" name="Text Box 19">
          <a:extLst>
            <a:ext uri="{FF2B5EF4-FFF2-40B4-BE49-F238E27FC236}">
              <a16:creationId xmlns:a16="http://schemas.microsoft.com/office/drawing/2014/main" id="{00000000-0008-0000-1B00-00003D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58" name="Text Box 21">
          <a:extLst>
            <a:ext uri="{FF2B5EF4-FFF2-40B4-BE49-F238E27FC236}">
              <a16:creationId xmlns:a16="http://schemas.microsoft.com/office/drawing/2014/main" id="{00000000-0008-0000-1B00-00003E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59" name="Text Box 23">
          <a:extLst>
            <a:ext uri="{FF2B5EF4-FFF2-40B4-BE49-F238E27FC236}">
              <a16:creationId xmlns:a16="http://schemas.microsoft.com/office/drawing/2014/main" id="{00000000-0008-0000-1B00-00003F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60" name="Text Box 1">
          <a:extLst>
            <a:ext uri="{FF2B5EF4-FFF2-40B4-BE49-F238E27FC236}">
              <a16:creationId xmlns:a16="http://schemas.microsoft.com/office/drawing/2014/main" id="{00000000-0008-0000-1B00-000040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61" name="Text Box 3">
          <a:extLst>
            <a:ext uri="{FF2B5EF4-FFF2-40B4-BE49-F238E27FC236}">
              <a16:creationId xmlns:a16="http://schemas.microsoft.com/office/drawing/2014/main" id="{00000000-0008-0000-1B00-000041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62" name="Text Box 5">
          <a:extLst>
            <a:ext uri="{FF2B5EF4-FFF2-40B4-BE49-F238E27FC236}">
              <a16:creationId xmlns:a16="http://schemas.microsoft.com/office/drawing/2014/main" id="{00000000-0008-0000-1B00-000042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63" name="Text Box 7">
          <a:extLst>
            <a:ext uri="{FF2B5EF4-FFF2-40B4-BE49-F238E27FC236}">
              <a16:creationId xmlns:a16="http://schemas.microsoft.com/office/drawing/2014/main" id="{00000000-0008-0000-1B00-000043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164" name="Text Box 1">
          <a:extLst>
            <a:ext uri="{FF2B5EF4-FFF2-40B4-BE49-F238E27FC236}">
              <a16:creationId xmlns:a16="http://schemas.microsoft.com/office/drawing/2014/main" id="{00000000-0008-0000-1B00-00004410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165" name="Text Box 3">
          <a:extLst>
            <a:ext uri="{FF2B5EF4-FFF2-40B4-BE49-F238E27FC236}">
              <a16:creationId xmlns:a16="http://schemas.microsoft.com/office/drawing/2014/main" id="{00000000-0008-0000-1B00-00004510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166" name="Text Box 5">
          <a:extLst>
            <a:ext uri="{FF2B5EF4-FFF2-40B4-BE49-F238E27FC236}">
              <a16:creationId xmlns:a16="http://schemas.microsoft.com/office/drawing/2014/main" id="{00000000-0008-0000-1B00-00004610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167" name="Text Box 7">
          <a:extLst>
            <a:ext uri="{FF2B5EF4-FFF2-40B4-BE49-F238E27FC236}">
              <a16:creationId xmlns:a16="http://schemas.microsoft.com/office/drawing/2014/main" id="{00000000-0008-0000-1B00-00004710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168" name="Text Box 1">
          <a:extLst>
            <a:ext uri="{FF2B5EF4-FFF2-40B4-BE49-F238E27FC236}">
              <a16:creationId xmlns:a16="http://schemas.microsoft.com/office/drawing/2014/main" id="{00000000-0008-0000-1B00-00004810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169" name="Text Box 3">
          <a:extLst>
            <a:ext uri="{FF2B5EF4-FFF2-40B4-BE49-F238E27FC236}">
              <a16:creationId xmlns:a16="http://schemas.microsoft.com/office/drawing/2014/main" id="{00000000-0008-0000-1B00-00004910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170" name="Text Box 5">
          <a:extLst>
            <a:ext uri="{FF2B5EF4-FFF2-40B4-BE49-F238E27FC236}">
              <a16:creationId xmlns:a16="http://schemas.microsoft.com/office/drawing/2014/main" id="{00000000-0008-0000-1B00-00004A10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171" name="Text Box 7">
          <a:extLst>
            <a:ext uri="{FF2B5EF4-FFF2-40B4-BE49-F238E27FC236}">
              <a16:creationId xmlns:a16="http://schemas.microsoft.com/office/drawing/2014/main" id="{00000000-0008-0000-1B00-00004B10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172" name="Text Box 1">
          <a:extLst>
            <a:ext uri="{FF2B5EF4-FFF2-40B4-BE49-F238E27FC236}">
              <a16:creationId xmlns:a16="http://schemas.microsoft.com/office/drawing/2014/main" id="{00000000-0008-0000-1B00-00004C10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173" name="Text Box 3">
          <a:extLst>
            <a:ext uri="{FF2B5EF4-FFF2-40B4-BE49-F238E27FC236}">
              <a16:creationId xmlns:a16="http://schemas.microsoft.com/office/drawing/2014/main" id="{00000000-0008-0000-1B00-00004D10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174" name="Text Box 5">
          <a:extLst>
            <a:ext uri="{FF2B5EF4-FFF2-40B4-BE49-F238E27FC236}">
              <a16:creationId xmlns:a16="http://schemas.microsoft.com/office/drawing/2014/main" id="{00000000-0008-0000-1B00-00004E10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175" name="Text Box 7">
          <a:extLst>
            <a:ext uri="{FF2B5EF4-FFF2-40B4-BE49-F238E27FC236}">
              <a16:creationId xmlns:a16="http://schemas.microsoft.com/office/drawing/2014/main" id="{00000000-0008-0000-1B00-00004F10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176" name="Text Box 1">
          <a:extLst>
            <a:ext uri="{FF2B5EF4-FFF2-40B4-BE49-F238E27FC236}">
              <a16:creationId xmlns:a16="http://schemas.microsoft.com/office/drawing/2014/main" id="{00000000-0008-0000-1B00-00005010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177" name="Text Box 3">
          <a:extLst>
            <a:ext uri="{FF2B5EF4-FFF2-40B4-BE49-F238E27FC236}">
              <a16:creationId xmlns:a16="http://schemas.microsoft.com/office/drawing/2014/main" id="{00000000-0008-0000-1B00-00005110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178" name="Text Box 5">
          <a:extLst>
            <a:ext uri="{FF2B5EF4-FFF2-40B4-BE49-F238E27FC236}">
              <a16:creationId xmlns:a16="http://schemas.microsoft.com/office/drawing/2014/main" id="{00000000-0008-0000-1B00-00005210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46800</xdr:colOff>
      <xdr:row>18</xdr:row>
      <xdr:rowOff>120240</xdr:rowOff>
    </xdr:to>
    <xdr:sp macro="" textlink="">
      <xdr:nvSpPr>
        <xdr:cNvPr id="4179" name="Text Box 7">
          <a:extLst>
            <a:ext uri="{FF2B5EF4-FFF2-40B4-BE49-F238E27FC236}">
              <a16:creationId xmlns:a16="http://schemas.microsoft.com/office/drawing/2014/main" id="{00000000-0008-0000-1B00-000053100000}"/>
            </a:ext>
          </a:extLst>
        </xdr:cNvPr>
        <xdr:cNvSpPr/>
      </xdr:nvSpPr>
      <xdr:spPr>
        <a:xfrm>
          <a:off x="2646720" y="2924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80" name="Text Box 1">
          <a:extLst>
            <a:ext uri="{FF2B5EF4-FFF2-40B4-BE49-F238E27FC236}">
              <a16:creationId xmlns:a16="http://schemas.microsoft.com/office/drawing/2014/main" id="{00000000-0008-0000-1B00-000054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81" name="Text Box 3">
          <a:extLst>
            <a:ext uri="{FF2B5EF4-FFF2-40B4-BE49-F238E27FC236}">
              <a16:creationId xmlns:a16="http://schemas.microsoft.com/office/drawing/2014/main" id="{00000000-0008-0000-1B00-000055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82" name="Text Box 5">
          <a:extLst>
            <a:ext uri="{FF2B5EF4-FFF2-40B4-BE49-F238E27FC236}">
              <a16:creationId xmlns:a16="http://schemas.microsoft.com/office/drawing/2014/main" id="{00000000-0008-0000-1B00-000056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83" name="Text Box 7">
          <a:extLst>
            <a:ext uri="{FF2B5EF4-FFF2-40B4-BE49-F238E27FC236}">
              <a16:creationId xmlns:a16="http://schemas.microsoft.com/office/drawing/2014/main" id="{00000000-0008-0000-1B00-000057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84" name="Text Box 1">
          <a:extLst>
            <a:ext uri="{FF2B5EF4-FFF2-40B4-BE49-F238E27FC236}">
              <a16:creationId xmlns:a16="http://schemas.microsoft.com/office/drawing/2014/main" id="{00000000-0008-0000-1B00-000058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85" name="Text Box 3">
          <a:extLst>
            <a:ext uri="{FF2B5EF4-FFF2-40B4-BE49-F238E27FC236}">
              <a16:creationId xmlns:a16="http://schemas.microsoft.com/office/drawing/2014/main" id="{00000000-0008-0000-1B00-000059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86" name="Text Box 5">
          <a:extLst>
            <a:ext uri="{FF2B5EF4-FFF2-40B4-BE49-F238E27FC236}">
              <a16:creationId xmlns:a16="http://schemas.microsoft.com/office/drawing/2014/main" id="{00000000-0008-0000-1B00-00005A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46800</xdr:colOff>
      <xdr:row>17</xdr:row>
      <xdr:rowOff>119880</xdr:rowOff>
    </xdr:to>
    <xdr:sp macro="" textlink="">
      <xdr:nvSpPr>
        <xdr:cNvPr id="4187" name="Text Box 7">
          <a:extLst>
            <a:ext uri="{FF2B5EF4-FFF2-40B4-BE49-F238E27FC236}">
              <a16:creationId xmlns:a16="http://schemas.microsoft.com/office/drawing/2014/main" id="{00000000-0008-0000-1B00-00005B100000}"/>
            </a:ext>
          </a:extLst>
        </xdr:cNvPr>
        <xdr:cNvSpPr/>
      </xdr:nvSpPr>
      <xdr:spPr>
        <a:xfrm>
          <a:off x="2646720" y="2762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88" name="Text Box 1">
          <a:extLst>
            <a:ext uri="{FF2B5EF4-FFF2-40B4-BE49-F238E27FC236}">
              <a16:creationId xmlns:a16="http://schemas.microsoft.com/office/drawing/2014/main" id="{00000000-0008-0000-1B00-00005C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89" name="Text Box 3">
          <a:extLst>
            <a:ext uri="{FF2B5EF4-FFF2-40B4-BE49-F238E27FC236}">
              <a16:creationId xmlns:a16="http://schemas.microsoft.com/office/drawing/2014/main" id="{00000000-0008-0000-1B00-00005D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90" name="Text Box 5">
          <a:extLst>
            <a:ext uri="{FF2B5EF4-FFF2-40B4-BE49-F238E27FC236}">
              <a16:creationId xmlns:a16="http://schemas.microsoft.com/office/drawing/2014/main" id="{00000000-0008-0000-1B00-00005E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91" name="Text Box 7">
          <a:extLst>
            <a:ext uri="{FF2B5EF4-FFF2-40B4-BE49-F238E27FC236}">
              <a16:creationId xmlns:a16="http://schemas.microsoft.com/office/drawing/2014/main" id="{00000000-0008-0000-1B00-00005F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92" name="Text Box 9">
          <a:extLst>
            <a:ext uri="{FF2B5EF4-FFF2-40B4-BE49-F238E27FC236}">
              <a16:creationId xmlns:a16="http://schemas.microsoft.com/office/drawing/2014/main" id="{00000000-0008-0000-1B00-000060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93" name="Text Box 11">
          <a:extLst>
            <a:ext uri="{FF2B5EF4-FFF2-40B4-BE49-F238E27FC236}">
              <a16:creationId xmlns:a16="http://schemas.microsoft.com/office/drawing/2014/main" id="{00000000-0008-0000-1B00-000061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94" name="Text Box 13">
          <a:extLst>
            <a:ext uri="{FF2B5EF4-FFF2-40B4-BE49-F238E27FC236}">
              <a16:creationId xmlns:a16="http://schemas.microsoft.com/office/drawing/2014/main" id="{00000000-0008-0000-1B00-000062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95" name="Text Box 15">
          <a:extLst>
            <a:ext uri="{FF2B5EF4-FFF2-40B4-BE49-F238E27FC236}">
              <a16:creationId xmlns:a16="http://schemas.microsoft.com/office/drawing/2014/main" id="{00000000-0008-0000-1B00-000063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96" name="Text Box 17">
          <a:extLst>
            <a:ext uri="{FF2B5EF4-FFF2-40B4-BE49-F238E27FC236}">
              <a16:creationId xmlns:a16="http://schemas.microsoft.com/office/drawing/2014/main" id="{00000000-0008-0000-1B00-000064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97" name="Text Box 19">
          <a:extLst>
            <a:ext uri="{FF2B5EF4-FFF2-40B4-BE49-F238E27FC236}">
              <a16:creationId xmlns:a16="http://schemas.microsoft.com/office/drawing/2014/main" id="{00000000-0008-0000-1B00-000065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98" name="Text Box 21">
          <a:extLst>
            <a:ext uri="{FF2B5EF4-FFF2-40B4-BE49-F238E27FC236}">
              <a16:creationId xmlns:a16="http://schemas.microsoft.com/office/drawing/2014/main" id="{00000000-0008-0000-1B00-000066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199" name="Text Box 23">
          <a:extLst>
            <a:ext uri="{FF2B5EF4-FFF2-40B4-BE49-F238E27FC236}">
              <a16:creationId xmlns:a16="http://schemas.microsoft.com/office/drawing/2014/main" id="{00000000-0008-0000-1B00-000067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200" name="Text Box 1">
          <a:extLst>
            <a:ext uri="{FF2B5EF4-FFF2-40B4-BE49-F238E27FC236}">
              <a16:creationId xmlns:a16="http://schemas.microsoft.com/office/drawing/2014/main" id="{00000000-0008-0000-1B00-000068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201" name="Text Box 3">
          <a:extLst>
            <a:ext uri="{FF2B5EF4-FFF2-40B4-BE49-F238E27FC236}">
              <a16:creationId xmlns:a16="http://schemas.microsoft.com/office/drawing/2014/main" id="{00000000-0008-0000-1B00-000069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202" name="Text Box 5">
          <a:extLst>
            <a:ext uri="{FF2B5EF4-FFF2-40B4-BE49-F238E27FC236}">
              <a16:creationId xmlns:a16="http://schemas.microsoft.com/office/drawing/2014/main" id="{00000000-0008-0000-1B00-00006A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203" name="Text Box 7">
          <a:extLst>
            <a:ext uri="{FF2B5EF4-FFF2-40B4-BE49-F238E27FC236}">
              <a16:creationId xmlns:a16="http://schemas.microsoft.com/office/drawing/2014/main" id="{00000000-0008-0000-1B00-00006B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204" name="Text Box 9">
          <a:extLst>
            <a:ext uri="{FF2B5EF4-FFF2-40B4-BE49-F238E27FC236}">
              <a16:creationId xmlns:a16="http://schemas.microsoft.com/office/drawing/2014/main" id="{00000000-0008-0000-1B00-00006C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205" name="Text Box 11">
          <a:extLst>
            <a:ext uri="{FF2B5EF4-FFF2-40B4-BE49-F238E27FC236}">
              <a16:creationId xmlns:a16="http://schemas.microsoft.com/office/drawing/2014/main" id="{00000000-0008-0000-1B00-00006D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206" name="Text Box 13">
          <a:extLst>
            <a:ext uri="{FF2B5EF4-FFF2-40B4-BE49-F238E27FC236}">
              <a16:creationId xmlns:a16="http://schemas.microsoft.com/office/drawing/2014/main" id="{00000000-0008-0000-1B00-00006E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207" name="Text Box 15">
          <a:extLst>
            <a:ext uri="{FF2B5EF4-FFF2-40B4-BE49-F238E27FC236}">
              <a16:creationId xmlns:a16="http://schemas.microsoft.com/office/drawing/2014/main" id="{00000000-0008-0000-1B00-00006F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208" name="Text Box 17">
          <a:extLst>
            <a:ext uri="{FF2B5EF4-FFF2-40B4-BE49-F238E27FC236}">
              <a16:creationId xmlns:a16="http://schemas.microsoft.com/office/drawing/2014/main" id="{00000000-0008-0000-1B00-000070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209" name="Text Box 19">
          <a:extLst>
            <a:ext uri="{FF2B5EF4-FFF2-40B4-BE49-F238E27FC236}">
              <a16:creationId xmlns:a16="http://schemas.microsoft.com/office/drawing/2014/main" id="{00000000-0008-0000-1B00-000071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210" name="Text Box 21">
          <a:extLst>
            <a:ext uri="{FF2B5EF4-FFF2-40B4-BE49-F238E27FC236}">
              <a16:creationId xmlns:a16="http://schemas.microsoft.com/office/drawing/2014/main" id="{00000000-0008-0000-1B00-000072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4211" name="Text Box 23">
          <a:extLst>
            <a:ext uri="{FF2B5EF4-FFF2-40B4-BE49-F238E27FC236}">
              <a16:creationId xmlns:a16="http://schemas.microsoft.com/office/drawing/2014/main" id="{00000000-0008-0000-1B00-00007310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12" name="Text Box 1">
          <a:extLst>
            <a:ext uri="{FF2B5EF4-FFF2-40B4-BE49-F238E27FC236}">
              <a16:creationId xmlns:a16="http://schemas.microsoft.com/office/drawing/2014/main" id="{00000000-0008-0000-1B00-000074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13" name="Text Box 3">
          <a:extLst>
            <a:ext uri="{FF2B5EF4-FFF2-40B4-BE49-F238E27FC236}">
              <a16:creationId xmlns:a16="http://schemas.microsoft.com/office/drawing/2014/main" id="{00000000-0008-0000-1B00-000075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14" name="Text Box 5">
          <a:extLst>
            <a:ext uri="{FF2B5EF4-FFF2-40B4-BE49-F238E27FC236}">
              <a16:creationId xmlns:a16="http://schemas.microsoft.com/office/drawing/2014/main" id="{00000000-0008-0000-1B00-000076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15" name="Text Box 7">
          <a:extLst>
            <a:ext uri="{FF2B5EF4-FFF2-40B4-BE49-F238E27FC236}">
              <a16:creationId xmlns:a16="http://schemas.microsoft.com/office/drawing/2014/main" id="{00000000-0008-0000-1B00-000077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16" name="Text Box 9">
          <a:extLst>
            <a:ext uri="{FF2B5EF4-FFF2-40B4-BE49-F238E27FC236}">
              <a16:creationId xmlns:a16="http://schemas.microsoft.com/office/drawing/2014/main" id="{00000000-0008-0000-1B00-000078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17" name="Text Box 11">
          <a:extLst>
            <a:ext uri="{FF2B5EF4-FFF2-40B4-BE49-F238E27FC236}">
              <a16:creationId xmlns:a16="http://schemas.microsoft.com/office/drawing/2014/main" id="{00000000-0008-0000-1B00-000079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18" name="Text Box 13">
          <a:extLst>
            <a:ext uri="{FF2B5EF4-FFF2-40B4-BE49-F238E27FC236}">
              <a16:creationId xmlns:a16="http://schemas.microsoft.com/office/drawing/2014/main" id="{00000000-0008-0000-1B00-00007A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19" name="Text Box 15">
          <a:extLst>
            <a:ext uri="{FF2B5EF4-FFF2-40B4-BE49-F238E27FC236}">
              <a16:creationId xmlns:a16="http://schemas.microsoft.com/office/drawing/2014/main" id="{00000000-0008-0000-1B00-00007B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20" name="Text Box 17">
          <a:extLst>
            <a:ext uri="{FF2B5EF4-FFF2-40B4-BE49-F238E27FC236}">
              <a16:creationId xmlns:a16="http://schemas.microsoft.com/office/drawing/2014/main" id="{00000000-0008-0000-1B00-00007C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21" name="Text Box 19">
          <a:extLst>
            <a:ext uri="{FF2B5EF4-FFF2-40B4-BE49-F238E27FC236}">
              <a16:creationId xmlns:a16="http://schemas.microsoft.com/office/drawing/2014/main" id="{00000000-0008-0000-1B00-00007D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22" name="Text Box 21">
          <a:extLst>
            <a:ext uri="{FF2B5EF4-FFF2-40B4-BE49-F238E27FC236}">
              <a16:creationId xmlns:a16="http://schemas.microsoft.com/office/drawing/2014/main" id="{00000000-0008-0000-1B00-00007E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23" name="Text Box 23">
          <a:extLst>
            <a:ext uri="{FF2B5EF4-FFF2-40B4-BE49-F238E27FC236}">
              <a16:creationId xmlns:a16="http://schemas.microsoft.com/office/drawing/2014/main" id="{00000000-0008-0000-1B00-00007F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24" name="Text Box 1">
          <a:extLst>
            <a:ext uri="{FF2B5EF4-FFF2-40B4-BE49-F238E27FC236}">
              <a16:creationId xmlns:a16="http://schemas.microsoft.com/office/drawing/2014/main" id="{00000000-0008-0000-1B00-000080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25" name="Text Box 3">
          <a:extLst>
            <a:ext uri="{FF2B5EF4-FFF2-40B4-BE49-F238E27FC236}">
              <a16:creationId xmlns:a16="http://schemas.microsoft.com/office/drawing/2014/main" id="{00000000-0008-0000-1B00-000081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26" name="Text Box 5">
          <a:extLst>
            <a:ext uri="{FF2B5EF4-FFF2-40B4-BE49-F238E27FC236}">
              <a16:creationId xmlns:a16="http://schemas.microsoft.com/office/drawing/2014/main" id="{00000000-0008-0000-1B00-000082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27" name="Text Box 7">
          <a:extLst>
            <a:ext uri="{FF2B5EF4-FFF2-40B4-BE49-F238E27FC236}">
              <a16:creationId xmlns:a16="http://schemas.microsoft.com/office/drawing/2014/main" id="{00000000-0008-0000-1B00-000083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28" name="Text Box 9">
          <a:extLst>
            <a:ext uri="{FF2B5EF4-FFF2-40B4-BE49-F238E27FC236}">
              <a16:creationId xmlns:a16="http://schemas.microsoft.com/office/drawing/2014/main" id="{00000000-0008-0000-1B00-000084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29" name="Text Box 11">
          <a:extLst>
            <a:ext uri="{FF2B5EF4-FFF2-40B4-BE49-F238E27FC236}">
              <a16:creationId xmlns:a16="http://schemas.microsoft.com/office/drawing/2014/main" id="{00000000-0008-0000-1B00-000085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30" name="Text Box 13">
          <a:extLst>
            <a:ext uri="{FF2B5EF4-FFF2-40B4-BE49-F238E27FC236}">
              <a16:creationId xmlns:a16="http://schemas.microsoft.com/office/drawing/2014/main" id="{00000000-0008-0000-1B00-000086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31" name="Text Box 15">
          <a:extLst>
            <a:ext uri="{FF2B5EF4-FFF2-40B4-BE49-F238E27FC236}">
              <a16:creationId xmlns:a16="http://schemas.microsoft.com/office/drawing/2014/main" id="{00000000-0008-0000-1B00-000087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32" name="Text Box 17">
          <a:extLst>
            <a:ext uri="{FF2B5EF4-FFF2-40B4-BE49-F238E27FC236}">
              <a16:creationId xmlns:a16="http://schemas.microsoft.com/office/drawing/2014/main" id="{00000000-0008-0000-1B00-000088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33" name="Text Box 19">
          <a:extLst>
            <a:ext uri="{FF2B5EF4-FFF2-40B4-BE49-F238E27FC236}">
              <a16:creationId xmlns:a16="http://schemas.microsoft.com/office/drawing/2014/main" id="{00000000-0008-0000-1B00-000089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34" name="Text Box 21">
          <a:extLst>
            <a:ext uri="{FF2B5EF4-FFF2-40B4-BE49-F238E27FC236}">
              <a16:creationId xmlns:a16="http://schemas.microsoft.com/office/drawing/2014/main" id="{00000000-0008-0000-1B00-00008A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35" name="Text Box 23">
          <a:extLst>
            <a:ext uri="{FF2B5EF4-FFF2-40B4-BE49-F238E27FC236}">
              <a16:creationId xmlns:a16="http://schemas.microsoft.com/office/drawing/2014/main" id="{00000000-0008-0000-1B00-00008B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36" name="Text Box 1">
          <a:extLst>
            <a:ext uri="{FF2B5EF4-FFF2-40B4-BE49-F238E27FC236}">
              <a16:creationId xmlns:a16="http://schemas.microsoft.com/office/drawing/2014/main" id="{00000000-0008-0000-1B00-00008C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37" name="Text Box 3">
          <a:extLst>
            <a:ext uri="{FF2B5EF4-FFF2-40B4-BE49-F238E27FC236}">
              <a16:creationId xmlns:a16="http://schemas.microsoft.com/office/drawing/2014/main" id="{00000000-0008-0000-1B00-00008D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38" name="Text Box 5">
          <a:extLst>
            <a:ext uri="{FF2B5EF4-FFF2-40B4-BE49-F238E27FC236}">
              <a16:creationId xmlns:a16="http://schemas.microsoft.com/office/drawing/2014/main" id="{00000000-0008-0000-1B00-00008E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39" name="Text Box 7">
          <a:extLst>
            <a:ext uri="{FF2B5EF4-FFF2-40B4-BE49-F238E27FC236}">
              <a16:creationId xmlns:a16="http://schemas.microsoft.com/office/drawing/2014/main" id="{00000000-0008-0000-1B00-00008F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40" name="Text Box 9">
          <a:extLst>
            <a:ext uri="{FF2B5EF4-FFF2-40B4-BE49-F238E27FC236}">
              <a16:creationId xmlns:a16="http://schemas.microsoft.com/office/drawing/2014/main" id="{00000000-0008-0000-1B00-000090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41" name="Text Box 11">
          <a:extLst>
            <a:ext uri="{FF2B5EF4-FFF2-40B4-BE49-F238E27FC236}">
              <a16:creationId xmlns:a16="http://schemas.microsoft.com/office/drawing/2014/main" id="{00000000-0008-0000-1B00-000091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42" name="Text Box 13">
          <a:extLst>
            <a:ext uri="{FF2B5EF4-FFF2-40B4-BE49-F238E27FC236}">
              <a16:creationId xmlns:a16="http://schemas.microsoft.com/office/drawing/2014/main" id="{00000000-0008-0000-1B00-000092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43" name="Text Box 15">
          <a:extLst>
            <a:ext uri="{FF2B5EF4-FFF2-40B4-BE49-F238E27FC236}">
              <a16:creationId xmlns:a16="http://schemas.microsoft.com/office/drawing/2014/main" id="{00000000-0008-0000-1B00-000093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44" name="Text Box 17">
          <a:extLst>
            <a:ext uri="{FF2B5EF4-FFF2-40B4-BE49-F238E27FC236}">
              <a16:creationId xmlns:a16="http://schemas.microsoft.com/office/drawing/2014/main" id="{00000000-0008-0000-1B00-000094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45" name="Text Box 19">
          <a:extLst>
            <a:ext uri="{FF2B5EF4-FFF2-40B4-BE49-F238E27FC236}">
              <a16:creationId xmlns:a16="http://schemas.microsoft.com/office/drawing/2014/main" id="{00000000-0008-0000-1B00-000095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46" name="Text Box 21">
          <a:extLst>
            <a:ext uri="{FF2B5EF4-FFF2-40B4-BE49-F238E27FC236}">
              <a16:creationId xmlns:a16="http://schemas.microsoft.com/office/drawing/2014/main" id="{00000000-0008-0000-1B00-000096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47" name="Text Box 23">
          <a:extLst>
            <a:ext uri="{FF2B5EF4-FFF2-40B4-BE49-F238E27FC236}">
              <a16:creationId xmlns:a16="http://schemas.microsoft.com/office/drawing/2014/main" id="{00000000-0008-0000-1B00-000097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48" name="Text Box 1">
          <a:extLst>
            <a:ext uri="{FF2B5EF4-FFF2-40B4-BE49-F238E27FC236}">
              <a16:creationId xmlns:a16="http://schemas.microsoft.com/office/drawing/2014/main" id="{00000000-0008-0000-1B00-000098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49" name="Text Box 3">
          <a:extLst>
            <a:ext uri="{FF2B5EF4-FFF2-40B4-BE49-F238E27FC236}">
              <a16:creationId xmlns:a16="http://schemas.microsoft.com/office/drawing/2014/main" id="{00000000-0008-0000-1B00-000099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50" name="Text Box 5">
          <a:extLst>
            <a:ext uri="{FF2B5EF4-FFF2-40B4-BE49-F238E27FC236}">
              <a16:creationId xmlns:a16="http://schemas.microsoft.com/office/drawing/2014/main" id="{00000000-0008-0000-1B00-00009A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51" name="Text Box 7">
          <a:extLst>
            <a:ext uri="{FF2B5EF4-FFF2-40B4-BE49-F238E27FC236}">
              <a16:creationId xmlns:a16="http://schemas.microsoft.com/office/drawing/2014/main" id="{00000000-0008-0000-1B00-00009B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52" name="Text Box 9">
          <a:extLst>
            <a:ext uri="{FF2B5EF4-FFF2-40B4-BE49-F238E27FC236}">
              <a16:creationId xmlns:a16="http://schemas.microsoft.com/office/drawing/2014/main" id="{00000000-0008-0000-1B00-00009C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53" name="Text Box 11">
          <a:extLst>
            <a:ext uri="{FF2B5EF4-FFF2-40B4-BE49-F238E27FC236}">
              <a16:creationId xmlns:a16="http://schemas.microsoft.com/office/drawing/2014/main" id="{00000000-0008-0000-1B00-00009D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54" name="Text Box 13">
          <a:extLst>
            <a:ext uri="{FF2B5EF4-FFF2-40B4-BE49-F238E27FC236}">
              <a16:creationId xmlns:a16="http://schemas.microsoft.com/office/drawing/2014/main" id="{00000000-0008-0000-1B00-00009E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55" name="Text Box 15">
          <a:extLst>
            <a:ext uri="{FF2B5EF4-FFF2-40B4-BE49-F238E27FC236}">
              <a16:creationId xmlns:a16="http://schemas.microsoft.com/office/drawing/2014/main" id="{00000000-0008-0000-1B00-00009F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56" name="Text Box 17">
          <a:extLst>
            <a:ext uri="{FF2B5EF4-FFF2-40B4-BE49-F238E27FC236}">
              <a16:creationId xmlns:a16="http://schemas.microsoft.com/office/drawing/2014/main" id="{00000000-0008-0000-1B00-0000A0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57" name="Text Box 19">
          <a:extLst>
            <a:ext uri="{FF2B5EF4-FFF2-40B4-BE49-F238E27FC236}">
              <a16:creationId xmlns:a16="http://schemas.microsoft.com/office/drawing/2014/main" id="{00000000-0008-0000-1B00-0000A1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58" name="Text Box 21">
          <a:extLst>
            <a:ext uri="{FF2B5EF4-FFF2-40B4-BE49-F238E27FC236}">
              <a16:creationId xmlns:a16="http://schemas.microsoft.com/office/drawing/2014/main" id="{00000000-0008-0000-1B00-0000A2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59" name="Text Box 23">
          <a:extLst>
            <a:ext uri="{FF2B5EF4-FFF2-40B4-BE49-F238E27FC236}">
              <a16:creationId xmlns:a16="http://schemas.microsoft.com/office/drawing/2014/main" id="{00000000-0008-0000-1B00-0000A3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60" name="Text Box 1">
          <a:extLst>
            <a:ext uri="{FF2B5EF4-FFF2-40B4-BE49-F238E27FC236}">
              <a16:creationId xmlns:a16="http://schemas.microsoft.com/office/drawing/2014/main" id="{00000000-0008-0000-1B00-0000A4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61" name="Text Box 3">
          <a:extLst>
            <a:ext uri="{FF2B5EF4-FFF2-40B4-BE49-F238E27FC236}">
              <a16:creationId xmlns:a16="http://schemas.microsoft.com/office/drawing/2014/main" id="{00000000-0008-0000-1B00-0000A5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62" name="Text Box 5">
          <a:extLst>
            <a:ext uri="{FF2B5EF4-FFF2-40B4-BE49-F238E27FC236}">
              <a16:creationId xmlns:a16="http://schemas.microsoft.com/office/drawing/2014/main" id="{00000000-0008-0000-1B00-0000A6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63" name="Text Box 7">
          <a:extLst>
            <a:ext uri="{FF2B5EF4-FFF2-40B4-BE49-F238E27FC236}">
              <a16:creationId xmlns:a16="http://schemas.microsoft.com/office/drawing/2014/main" id="{00000000-0008-0000-1B00-0000A7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64" name="Text Box 9">
          <a:extLst>
            <a:ext uri="{FF2B5EF4-FFF2-40B4-BE49-F238E27FC236}">
              <a16:creationId xmlns:a16="http://schemas.microsoft.com/office/drawing/2014/main" id="{00000000-0008-0000-1B00-0000A8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65" name="Text Box 11">
          <a:extLst>
            <a:ext uri="{FF2B5EF4-FFF2-40B4-BE49-F238E27FC236}">
              <a16:creationId xmlns:a16="http://schemas.microsoft.com/office/drawing/2014/main" id="{00000000-0008-0000-1B00-0000A9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66" name="Text Box 13">
          <a:extLst>
            <a:ext uri="{FF2B5EF4-FFF2-40B4-BE49-F238E27FC236}">
              <a16:creationId xmlns:a16="http://schemas.microsoft.com/office/drawing/2014/main" id="{00000000-0008-0000-1B00-0000AA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67" name="Text Box 15">
          <a:extLst>
            <a:ext uri="{FF2B5EF4-FFF2-40B4-BE49-F238E27FC236}">
              <a16:creationId xmlns:a16="http://schemas.microsoft.com/office/drawing/2014/main" id="{00000000-0008-0000-1B00-0000AB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68" name="Text Box 17">
          <a:extLst>
            <a:ext uri="{FF2B5EF4-FFF2-40B4-BE49-F238E27FC236}">
              <a16:creationId xmlns:a16="http://schemas.microsoft.com/office/drawing/2014/main" id="{00000000-0008-0000-1B00-0000AC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69" name="Text Box 19">
          <a:extLst>
            <a:ext uri="{FF2B5EF4-FFF2-40B4-BE49-F238E27FC236}">
              <a16:creationId xmlns:a16="http://schemas.microsoft.com/office/drawing/2014/main" id="{00000000-0008-0000-1B00-0000AD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70" name="Text Box 21">
          <a:extLst>
            <a:ext uri="{FF2B5EF4-FFF2-40B4-BE49-F238E27FC236}">
              <a16:creationId xmlns:a16="http://schemas.microsoft.com/office/drawing/2014/main" id="{00000000-0008-0000-1B00-0000AE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71" name="Text Box 23">
          <a:extLst>
            <a:ext uri="{FF2B5EF4-FFF2-40B4-BE49-F238E27FC236}">
              <a16:creationId xmlns:a16="http://schemas.microsoft.com/office/drawing/2014/main" id="{00000000-0008-0000-1B00-0000AF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72" name="Text Box 1">
          <a:extLst>
            <a:ext uri="{FF2B5EF4-FFF2-40B4-BE49-F238E27FC236}">
              <a16:creationId xmlns:a16="http://schemas.microsoft.com/office/drawing/2014/main" id="{00000000-0008-0000-1B00-0000B0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73" name="Text Box 3">
          <a:extLst>
            <a:ext uri="{FF2B5EF4-FFF2-40B4-BE49-F238E27FC236}">
              <a16:creationId xmlns:a16="http://schemas.microsoft.com/office/drawing/2014/main" id="{00000000-0008-0000-1B00-0000B1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74" name="Text Box 5">
          <a:extLst>
            <a:ext uri="{FF2B5EF4-FFF2-40B4-BE49-F238E27FC236}">
              <a16:creationId xmlns:a16="http://schemas.microsoft.com/office/drawing/2014/main" id="{00000000-0008-0000-1B00-0000B2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75" name="Text Box 7">
          <a:extLst>
            <a:ext uri="{FF2B5EF4-FFF2-40B4-BE49-F238E27FC236}">
              <a16:creationId xmlns:a16="http://schemas.microsoft.com/office/drawing/2014/main" id="{00000000-0008-0000-1B00-0000B3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76" name="Text Box 9">
          <a:extLst>
            <a:ext uri="{FF2B5EF4-FFF2-40B4-BE49-F238E27FC236}">
              <a16:creationId xmlns:a16="http://schemas.microsoft.com/office/drawing/2014/main" id="{00000000-0008-0000-1B00-0000B4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77" name="Text Box 11">
          <a:extLst>
            <a:ext uri="{FF2B5EF4-FFF2-40B4-BE49-F238E27FC236}">
              <a16:creationId xmlns:a16="http://schemas.microsoft.com/office/drawing/2014/main" id="{00000000-0008-0000-1B00-0000B5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78" name="Text Box 13">
          <a:extLst>
            <a:ext uri="{FF2B5EF4-FFF2-40B4-BE49-F238E27FC236}">
              <a16:creationId xmlns:a16="http://schemas.microsoft.com/office/drawing/2014/main" id="{00000000-0008-0000-1B00-0000B6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79" name="Text Box 15">
          <a:extLst>
            <a:ext uri="{FF2B5EF4-FFF2-40B4-BE49-F238E27FC236}">
              <a16:creationId xmlns:a16="http://schemas.microsoft.com/office/drawing/2014/main" id="{00000000-0008-0000-1B00-0000B7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80" name="Text Box 17">
          <a:extLst>
            <a:ext uri="{FF2B5EF4-FFF2-40B4-BE49-F238E27FC236}">
              <a16:creationId xmlns:a16="http://schemas.microsoft.com/office/drawing/2014/main" id="{00000000-0008-0000-1B00-0000B8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81" name="Text Box 19">
          <a:extLst>
            <a:ext uri="{FF2B5EF4-FFF2-40B4-BE49-F238E27FC236}">
              <a16:creationId xmlns:a16="http://schemas.microsoft.com/office/drawing/2014/main" id="{00000000-0008-0000-1B00-0000B9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82" name="Text Box 21">
          <a:extLst>
            <a:ext uri="{FF2B5EF4-FFF2-40B4-BE49-F238E27FC236}">
              <a16:creationId xmlns:a16="http://schemas.microsoft.com/office/drawing/2014/main" id="{00000000-0008-0000-1B00-0000BA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83" name="Text Box 23">
          <a:extLst>
            <a:ext uri="{FF2B5EF4-FFF2-40B4-BE49-F238E27FC236}">
              <a16:creationId xmlns:a16="http://schemas.microsoft.com/office/drawing/2014/main" id="{00000000-0008-0000-1B00-0000BB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84" name="Text Box 1">
          <a:extLst>
            <a:ext uri="{FF2B5EF4-FFF2-40B4-BE49-F238E27FC236}">
              <a16:creationId xmlns:a16="http://schemas.microsoft.com/office/drawing/2014/main" id="{00000000-0008-0000-1B00-0000BC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85" name="Text Box 3">
          <a:extLst>
            <a:ext uri="{FF2B5EF4-FFF2-40B4-BE49-F238E27FC236}">
              <a16:creationId xmlns:a16="http://schemas.microsoft.com/office/drawing/2014/main" id="{00000000-0008-0000-1B00-0000BD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86" name="Text Box 5">
          <a:extLst>
            <a:ext uri="{FF2B5EF4-FFF2-40B4-BE49-F238E27FC236}">
              <a16:creationId xmlns:a16="http://schemas.microsoft.com/office/drawing/2014/main" id="{00000000-0008-0000-1B00-0000BE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87" name="Text Box 7">
          <a:extLst>
            <a:ext uri="{FF2B5EF4-FFF2-40B4-BE49-F238E27FC236}">
              <a16:creationId xmlns:a16="http://schemas.microsoft.com/office/drawing/2014/main" id="{00000000-0008-0000-1B00-0000BF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88" name="Text Box 9">
          <a:extLst>
            <a:ext uri="{FF2B5EF4-FFF2-40B4-BE49-F238E27FC236}">
              <a16:creationId xmlns:a16="http://schemas.microsoft.com/office/drawing/2014/main" id="{00000000-0008-0000-1B00-0000C0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89" name="Text Box 11">
          <a:extLst>
            <a:ext uri="{FF2B5EF4-FFF2-40B4-BE49-F238E27FC236}">
              <a16:creationId xmlns:a16="http://schemas.microsoft.com/office/drawing/2014/main" id="{00000000-0008-0000-1B00-0000C1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90" name="Text Box 13">
          <a:extLst>
            <a:ext uri="{FF2B5EF4-FFF2-40B4-BE49-F238E27FC236}">
              <a16:creationId xmlns:a16="http://schemas.microsoft.com/office/drawing/2014/main" id="{00000000-0008-0000-1B00-0000C2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91" name="Text Box 15">
          <a:extLst>
            <a:ext uri="{FF2B5EF4-FFF2-40B4-BE49-F238E27FC236}">
              <a16:creationId xmlns:a16="http://schemas.microsoft.com/office/drawing/2014/main" id="{00000000-0008-0000-1B00-0000C3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92" name="Text Box 17">
          <a:extLst>
            <a:ext uri="{FF2B5EF4-FFF2-40B4-BE49-F238E27FC236}">
              <a16:creationId xmlns:a16="http://schemas.microsoft.com/office/drawing/2014/main" id="{00000000-0008-0000-1B00-0000C4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93" name="Text Box 19">
          <a:extLst>
            <a:ext uri="{FF2B5EF4-FFF2-40B4-BE49-F238E27FC236}">
              <a16:creationId xmlns:a16="http://schemas.microsoft.com/office/drawing/2014/main" id="{00000000-0008-0000-1B00-0000C5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94" name="Text Box 21">
          <a:extLst>
            <a:ext uri="{FF2B5EF4-FFF2-40B4-BE49-F238E27FC236}">
              <a16:creationId xmlns:a16="http://schemas.microsoft.com/office/drawing/2014/main" id="{00000000-0008-0000-1B00-0000C6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95" name="Text Box 23">
          <a:extLst>
            <a:ext uri="{FF2B5EF4-FFF2-40B4-BE49-F238E27FC236}">
              <a16:creationId xmlns:a16="http://schemas.microsoft.com/office/drawing/2014/main" id="{00000000-0008-0000-1B00-0000C7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96" name="Text Box 1">
          <a:extLst>
            <a:ext uri="{FF2B5EF4-FFF2-40B4-BE49-F238E27FC236}">
              <a16:creationId xmlns:a16="http://schemas.microsoft.com/office/drawing/2014/main" id="{00000000-0008-0000-1B00-0000C8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97" name="Text Box 3">
          <a:extLst>
            <a:ext uri="{FF2B5EF4-FFF2-40B4-BE49-F238E27FC236}">
              <a16:creationId xmlns:a16="http://schemas.microsoft.com/office/drawing/2014/main" id="{00000000-0008-0000-1B00-0000C9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98" name="Text Box 5">
          <a:extLst>
            <a:ext uri="{FF2B5EF4-FFF2-40B4-BE49-F238E27FC236}">
              <a16:creationId xmlns:a16="http://schemas.microsoft.com/office/drawing/2014/main" id="{00000000-0008-0000-1B00-0000CA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299" name="Text Box 7">
          <a:extLst>
            <a:ext uri="{FF2B5EF4-FFF2-40B4-BE49-F238E27FC236}">
              <a16:creationId xmlns:a16="http://schemas.microsoft.com/office/drawing/2014/main" id="{00000000-0008-0000-1B00-0000CB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00" name="Text Box 9">
          <a:extLst>
            <a:ext uri="{FF2B5EF4-FFF2-40B4-BE49-F238E27FC236}">
              <a16:creationId xmlns:a16="http://schemas.microsoft.com/office/drawing/2014/main" id="{00000000-0008-0000-1B00-0000CC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01" name="Text Box 11">
          <a:extLst>
            <a:ext uri="{FF2B5EF4-FFF2-40B4-BE49-F238E27FC236}">
              <a16:creationId xmlns:a16="http://schemas.microsoft.com/office/drawing/2014/main" id="{00000000-0008-0000-1B00-0000CD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02" name="Text Box 13">
          <a:extLst>
            <a:ext uri="{FF2B5EF4-FFF2-40B4-BE49-F238E27FC236}">
              <a16:creationId xmlns:a16="http://schemas.microsoft.com/office/drawing/2014/main" id="{00000000-0008-0000-1B00-0000CE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03" name="Text Box 15">
          <a:extLst>
            <a:ext uri="{FF2B5EF4-FFF2-40B4-BE49-F238E27FC236}">
              <a16:creationId xmlns:a16="http://schemas.microsoft.com/office/drawing/2014/main" id="{00000000-0008-0000-1B00-0000CF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04" name="Text Box 17">
          <a:extLst>
            <a:ext uri="{FF2B5EF4-FFF2-40B4-BE49-F238E27FC236}">
              <a16:creationId xmlns:a16="http://schemas.microsoft.com/office/drawing/2014/main" id="{00000000-0008-0000-1B00-0000D0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05" name="Text Box 19">
          <a:extLst>
            <a:ext uri="{FF2B5EF4-FFF2-40B4-BE49-F238E27FC236}">
              <a16:creationId xmlns:a16="http://schemas.microsoft.com/office/drawing/2014/main" id="{00000000-0008-0000-1B00-0000D1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06" name="Text Box 21">
          <a:extLst>
            <a:ext uri="{FF2B5EF4-FFF2-40B4-BE49-F238E27FC236}">
              <a16:creationId xmlns:a16="http://schemas.microsoft.com/office/drawing/2014/main" id="{00000000-0008-0000-1B00-0000D2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07" name="Text Box 23">
          <a:extLst>
            <a:ext uri="{FF2B5EF4-FFF2-40B4-BE49-F238E27FC236}">
              <a16:creationId xmlns:a16="http://schemas.microsoft.com/office/drawing/2014/main" id="{00000000-0008-0000-1B00-0000D3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08" name="Text Box 1">
          <a:extLst>
            <a:ext uri="{FF2B5EF4-FFF2-40B4-BE49-F238E27FC236}">
              <a16:creationId xmlns:a16="http://schemas.microsoft.com/office/drawing/2014/main" id="{00000000-0008-0000-1B00-0000D4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09" name="Text Box 3">
          <a:extLst>
            <a:ext uri="{FF2B5EF4-FFF2-40B4-BE49-F238E27FC236}">
              <a16:creationId xmlns:a16="http://schemas.microsoft.com/office/drawing/2014/main" id="{00000000-0008-0000-1B00-0000D5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10" name="Text Box 5">
          <a:extLst>
            <a:ext uri="{FF2B5EF4-FFF2-40B4-BE49-F238E27FC236}">
              <a16:creationId xmlns:a16="http://schemas.microsoft.com/office/drawing/2014/main" id="{00000000-0008-0000-1B00-0000D6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11" name="Text Box 7">
          <a:extLst>
            <a:ext uri="{FF2B5EF4-FFF2-40B4-BE49-F238E27FC236}">
              <a16:creationId xmlns:a16="http://schemas.microsoft.com/office/drawing/2014/main" id="{00000000-0008-0000-1B00-0000D7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12" name="Text Box 9">
          <a:extLst>
            <a:ext uri="{FF2B5EF4-FFF2-40B4-BE49-F238E27FC236}">
              <a16:creationId xmlns:a16="http://schemas.microsoft.com/office/drawing/2014/main" id="{00000000-0008-0000-1B00-0000D8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13" name="Text Box 11">
          <a:extLst>
            <a:ext uri="{FF2B5EF4-FFF2-40B4-BE49-F238E27FC236}">
              <a16:creationId xmlns:a16="http://schemas.microsoft.com/office/drawing/2014/main" id="{00000000-0008-0000-1B00-0000D9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14" name="Text Box 13">
          <a:extLst>
            <a:ext uri="{FF2B5EF4-FFF2-40B4-BE49-F238E27FC236}">
              <a16:creationId xmlns:a16="http://schemas.microsoft.com/office/drawing/2014/main" id="{00000000-0008-0000-1B00-0000DA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15" name="Text Box 15">
          <a:extLst>
            <a:ext uri="{FF2B5EF4-FFF2-40B4-BE49-F238E27FC236}">
              <a16:creationId xmlns:a16="http://schemas.microsoft.com/office/drawing/2014/main" id="{00000000-0008-0000-1B00-0000DB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16" name="Text Box 17">
          <a:extLst>
            <a:ext uri="{FF2B5EF4-FFF2-40B4-BE49-F238E27FC236}">
              <a16:creationId xmlns:a16="http://schemas.microsoft.com/office/drawing/2014/main" id="{00000000-0008-0000-1B00-0000DC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17" name="Text Box 19">
          <a:extLst>
            <a:ext uri="{FF2B5EF4-FFF2-40B4-BE49-F238E27FC236}">
              <a16:creationId xmlns:a16="http://schemas.microsoft.com/office/drawing/2014/main" id="{00000000-0008-0000-1B00-0000DD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18" name="Text Box 21">
          <a:extLst>
            <a:ext uri="{FF2B5EF4-FFF2-40B4-BE49-F238E27FC236}">
              <a16:creationId xmlns:a16="http://schemas.microsoft.com/office/drawing/2014/main" id="{00000000-0008-0000-1B00-0000DE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19" name="Text Box 23">
          <a:extLst>
            <a:ext uri="{FF2B5EF4-FFF2-40B4-BE49-F238E27FC236}">
              <a16:creationId xmlns:a16="http://schemas.microsoft.com/office/drawing/2014/main" id="{00000000-0008-0000-1B00-0000DF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20" name="Text Box 1">
          <a:extLst>
            <a:ext uri="{FF2B5EF4-FFF2-40B4-BE49-F238E27FC236}">
              <a16:creationId xmlns:a16="http://schemas.microsoft.com/office/drawing/2014/main" id="{00000000-0008-0000-1B00-0000E0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21" name="Text Box 3">
          <a:extLst>
            <a:ext uri="{FF2B5EF4-FFF2-40B4-BE49-F238E27FC236}">
              <a16:creationId xmlns:a16="http://schemas.microsoft.com/office/drawing/2014/main" id="{00000000-0008-0000-1B00-0000E1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22" name="Text Box 5">
          <a:extLst>
            <a:ext uri="{FF2B5EF4-FFF2-40B4-BE49-F238E27FC236}">
              <a16:creationId xmlns:a16="http://schemas.microsoft.com/office/drawing/2014/main" id="{00000000-0008-0000-1B00-0000E2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23" name="Text Box 7">
          <a:extLst>
            <a:ext uri="{FF2B5EF4-FFF2-40B4-BE49-F238E27FC236}">
              <a16:creationId xmlns:a16="http://schemas.microsoft.com/office/drawing/2014/main" id="{00000000-0008-0000-1B00-0000E3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24" name="Text Box 9">
          <a:extLst>
            <a:ext uri="{FF2B5EF4-FFF2-40B4-BE49-F238E27FC236}">
              <a16:creationId xmlns:a16="http://schemas.microsoft.com/office/drawing/2014/main" id="{00000000-0008-0000-1B00-0000E4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25" name="Text Box 11">
          <a:extLst>
            <a:ext uri="{FF2B5EF4-FFF2-40B4-BE49-F238E27FC236}">
              <a16:creationId xmlns:a16="http://schemas.microsoft.com/office/drawing/2014/main" id="{00000000-0008-0000-1B00-0000E5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26" name="Text Box 13">
          <a:extLst>
            <a:ext uri="{FF2B5EF4-FFF2-40B4-BE49-F238E27FC236}">
              <a16:creationId xmlns:a16="http://schemas.microsoft.com/office/drawing/2014/main" id="{00000000-0008-0000-1B00-0000E6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27" name="Text Box 15">
          <a:extLst>
            <a:ext uri="{FF2B5EF4-FFF2-40B4-BE49-F238E27FC236}">
              <a16:creationId xmlns:a16="http://schemas.microsoft.com/office/drawing/2014/main" id="{00000000-0008-0000-1B00-0000E7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28" name="Text Box 17">
          <a:extLst>
            <a:ext uri="{FF2B5EF4-FFF2-40B4-BE49-F238E27FC236}">
              <a16:creationId xmlns:a16="http://schemas.microsoft.com/office/drawing/2014/main" id="{00000000-0008-0000-1B00-0000E8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29" name="Text Box 19">
          <a:extLst>
            <a:ext uri="{FF2B5EF4-FFF2-40B4-BE49-F238E27FC236}">
              <a16:creationId xmlns:a16="http://schemas.microsoft.com/office/drawing/2014/main" id="{00000000-0008-0000-1B00-0000E9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30" name="Text Box 21">
          <a:extLst>
            <a:ext uri="{FF2B5EF4-FFF2-40B4-BE49-F238E27FC236}">
              <a16:creationId xmlns:a16="http://schemas.microsoft.com/office/drawing/2014/main" id="{00000000-0008-0000-1B00-0000EA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31" name="Text Box 23">
          <a:extLst>
            <a:ext uri="{FF2B5EF4-FFF2-40B4-BE49-F238E27FC236}">
              <a16:creationId xmlns:a16="http://schemas.microsoft.com/office/drawing/2014/main" id="{00000000-0008-0000-1B00-0000EB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32" name="Text Box 1">
          <a:extLst>
            <a:ext uri="{FF2B5EF4-FFF2-40B4-BE49-F238E27FC236}">
              <a16:creationId xmlns:a16="http://schemas.microsoft.com/office/drawing/2014/main" id="{00000000-0008-0000-1B00-0000EC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33" name="Text Box 3">
          <a:extLst>
            <a:ext uri="{FF2B5EF4-FFF2-40B4-BE49-F238E27FC236}">
              <a16:creationId xmlns:a16="http://schemas.microsoft.com/office/drawing/2014/main" id="{00000000-0008-0000-1B00-0000ED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34" name="Text Box 5">
          <a:extLst>
            <a:ext uri="{FF2B5EF4-FFF2-40B4-BE49-F238E27FC236}">
              <a16:creationId xmlns:a16="http://schemas.microsoft.com/office/drawing/2014/main" id="{00000000-0008-0000-1B00-0000EE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35" name="Text Box 7">
          <a:extLst>
            <a:ext uri="{FF2B5EF4-FFF2-40B4-BE49-F238E27FC236}">
              <a16:creationId xmlns:a16="http://schemas.microsoft.com/office/drawing/2014/main" id="{00000000-0008-0000-1B00-0000EF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36" name="Text Box 9">
          <a:extLst>
            <a:ext uri="{FF2B5EF4-FFF2-40B4-BE49-F238E27FC236}">
              <a16:creationId xmlns:a16="http://schemas.microsoft.com/office/drawing/2014/main" id="{00000000-0008-0000-1B00-0000F0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37" name="Text Box 11">
          <a:extLst>
            <a:ext uri="{FF2B5EF4-FFF2-40B4-BE49-F238E27FC236}">
              <a16:creationId xmlns:a16="http://schemas.microsoft.com/office/drawing/2014/main" id="{00000000-0008-0000-1B00-0000F1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38" name="Text Box 13">
          <a:extLst>
            <a:ext uri="{FF2B5EF4-FFF2-40B4-BE49-F238E27FC236}">
              <a16:creationId xmlns:a16="http://schemas.microsoft.com/office/drawing/2014/main" id="{00000000-0008-0000-1B00-0000F2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39" name="Text Box 15">
          <a:extLst>
            <a:ext uri="{FF2B5EF4-FFF2-40B4-BE49-F238E27FC236}">
              <a16:creationId xmlns:a16="http://schemas.microsoft.com/office/drawing/2014/main" id="{00000000-0008-0000-1B00-0000F3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40" name="Text Box 17">
          <a:extLst>
            <a:ext uri="{FF2B5EF4-FFF2-40B4-BE49-F238E27FC236}">
              <a16:creationId xmlns:a16="http://schemas.microsoft.com/office/drawing/2014/main" id="{00000000-0008-0000-1B00-0000F4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41" name="Text Box 19">
          <a:extLst>
            <a:ext uri="{FF2B5EF4-FFF2-40B4-BE49-F238E27FC236}">
              <a16:creationId xmlns:a16="http://schemas.microsoft.com/office/drawing/2014/main" id="{00000000-0008-0000-1B00-0000F5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42" name="Text Box 21">
          <a:extLst>
            <a:ext uri="{FF2B5EF4-FFF2-40B4-BE49-F238E27FC236}">
              <a16:creationId xmlns:a16="http://schemas.microsoft.com/office/drawing/2014/main" id="{00000000-0008-0000-1B00-0000F6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43" name="Text Box 23">
          <a:extLst>
            <a:ext uri="{FF2B5EF4-FFF2-40B4-BE49-F238E27FC236}">
              <a16:creationId xmlns:a16="http://schemas.microsoft.com/office/drawing/2014/main" id="{00000000-0008-0000-1B00-0000F7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44" name="Text Box 1">
          <a:extLst>
            <a:ext uri="{FF2B5EF4-FFF2-40B4-BE49-F238E27FC236}">
              <a16:creationId xmlns:a16="http://schemas.microsoft.com/office/drawing/2014/main" id="{00000000-0008-0000-1B00-0000F8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45" name="Text Box 3">
          <a:extLst>
            <a:ext uri="{FF2B5EF4-FFF2-40B4-BE49-F238E27FC236}">
              <a16:creationId xmlns:a16="http://schemas.microsoft.com/office/drawing/2014/main" id="{00000000-0008-0000-1B00-0000F9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46" name="Text Box 5">
          <a:extLst>
            <a:ext uri="{FF2B5EF4-FFF2-40B4-BE49-F238E27FC236}">
              <a16:creationId xmlns:a16="http://schemas.microsoft.com/office/drawing/2014/main" id="{00000000-0008-0000-1B00-0000FA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47" name="Text Box 7">
          <a:extLst>
            <a:ext uri="{FF2B5EF4-FFF2-40B4-BE49-F238E27FC236}">
              <a16:creationId xmlns:a16="http://schemas.microsoft.com/office/drawing/2014/main" id="{00000000-0008-0000-1B00-0000FB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48" name="Text Box 9">
          <a:extLst>
            <a:ext uri="{FF2B5EF4-FFF2-40B4-BE49-F238E27FC236}">
              <a16:creationId xmlns:a16="http://schemas.microsoft.com/office/drawing/2014/main" id="{00000000-0008-0000-1B00-0000FC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49" name="Text Box 11">
          <a:extLst>
            <a:ext uri="{FF2B5EF4-FFF2-40B4-BE49-F238E27FC236}">
              <a16:creationId xmlns:a16="http://schemas.microsoft.com/office/drawing/2014/main" id="{00000000-0008-0000-1B00-0000FD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50" name="Text Box 13">
          <a:extLst>
            <a:ext uri="{FF2B5EF4-FFF2-40B4-BE49-F238E27FC236}">
              <a16:creationId xmlns:a16="http://schemas.microsoft.com/office/drawing/2014/main" id="{00000000-0008-0000-1B00-0000FE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51" name="Text Box 15">
          <a:extLst>
            <a:ext uri="{FF2B5EF4-FFF2-40B4-BE49-F238E27FC236}">
              <a16:creationId xmlns:a16="http://schemas.microsoft.com/office/drawing/2014/main" id="{00000000-0008-0000-1B00-0000FF10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52" name="Text Box 17">
          <a:extLst>
            <a:ext uri="{FF2B5EF4-FFF2-40B4-BE49-F238E27FC236}">
              <a16:creationId xmlns:a16="http://schemas.microsoft.com/office/drawing/2014/main" id="{00000000-0008-0000-1B00-000000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53" name="Text Box 19">
          <a:extLst>
            <a:ext uri="{FF2B5EF4-FFF2-40B4-BE49-F238E27FC236}">
              <a16:creationId xmlns:a16="http://schemas.microsoft.com/office/drawing/2014/main" id="{00000000-0008-0000-1B00-000001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54" name="Text Box 21">
          <a:extLst>
            <a:ext uri="{FF2B5EF4-FFF2-40B4-BE49-F238E27FC236}">
              <a16:creationId xmlns:a16="http://schemas.microsoft.com/office/drawing/2014/main" id="{00000000-0008-0000-1B00-000002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55" name="Text Box 23">
          <a:extLst>
            <a:ext uri="{FF2B5EF4-FFF2-40B4-BE49-F238E27FC236}">
              <a16:creationId xmlns:a16="http://schemas.microsoft.com/office/drawing/2014/main" id="{00000000-0008-0000-1B00-000003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56" name="Text Box 1">
          <a:extLst>
            <a:ext uri="{FF2B5EF4-FFF2-40B4-BE49-F238E27FC236}">
              <a16:creationId xmlns:a16="http://schemas.microsoft.com/office/drawing/2014/main" id="{00000000-0008-0000-1B00-000004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57" name="Text Box 3">
          <a:extLst>
            <a:ext uri="{FF2B5EF4-FFF2-40B4-BE49-F238E27FC236}">
              <a16:creationId xmlns:a16="http://schemas.microsoft.com/office/drawing/2014/main" id="{00000000-0008-0000-1B00-000005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58" name="Text Box 5">
          <a:extLst>
            <a:ext uri="{FF2B5EF4-FFF2-40B4-BE49-F238E27FC236}">
              <a16:creationId xmlns:a16="http://schemas.microsoft.com/office/drawing/2014/main" id="{00000000-0008-0000-1B00-000006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59" name="Text Box 7">
          <a:extLst>
            <a:ext uri="{FF2B5EF4-FFF2-40B4-BE49-F238E27FC236}">
              <a16:creationId xmlns:a16="http://schemas.microsoft.com/office/drawing/2014/main" id="{00000000-0008-0000-1B00-000007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60" name="Text Box 9">
          <a:extLst>
            <a:ext uri="{FF2B5EF4-FFF2-40B4-BE49-F238E27FC236}">
              <a16:creationId xmlns:a16="http://schemas.microsoft.com/office/drawing/2014/main" id="{00000000-0008-0000-1B00-000008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61" name="Text Box 11">
          <a:extLst>
            <a:ext uri="{FF2B5EF4-FFF2-40B4-BE49-F238E27FC236}">
              <a16:creationId xmlns:a16="http://schemas.microsoft.com/office/drawing/2014/main" id="{00000000-0008-0000-1B00-000009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62" name="Text Box 13">
          <a:extLst>
            <a:ext uri="{FF2B5EF4-FFF2-40B4-BE49-F238E27FC236}">
              <a16:creationId xmlns:a16="http://schemas.microsoft.com/office/drawing/2014/main" id="{00000000-0008-0000-1B00-00000A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63" name="Text Box 15">
          <a:extLst>
            <a:ext uri="{FF2B5EF4-FFF2-40B4-BE49-F238E27FC236}">
              <a16:creationId xmlns:a16="http://schemas.microsoft.com/office/drawing/2014/main" id="{00000000-0008-0000-1B00-00000B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64" name="Text Box 17">
          <a:extLst>
            <a:ext uri="{FF2B5EF4-FFF2-40B4-BE49-F238E27FC236}">
              <a16:creationId xmlns:a16="http://schemas.microsoft.com/office/drawing/2014/main" id="{00000000-0008-0000-1B00-00000C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65" name="Text Box 19">
          <a:extLst>
            <a:ext uri="{FF2B5EF4-FFF2-40B4-BE49-F238E27FC236}">
              <a16:creationId xmlns:a16="http://schemas.microsoft.com/office/drawing/2014/main" id="{00000000-0008-0000-1B00-00000D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66" name="Text Box 21">
          <a:extLst>
            <a:ext uri="{FF2B5EF4-FFF2-40B4-BE49-F238E27FC236}">
              <a16:creationId xmlns:a16="http://schemas.microsoft.com/office/drawing/2014/main" id="{00000000-0008-0000-1B00-00000E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67" name="Text Box 23">
          <a:extLst>
            <a:ext uri="{FF2B5EF4-FFF2-40B4-BE49-F238E27FC236}">
              <a16:creationId xmlns:a16="http://schemas.microsoft.com/office/drawing/2014/main" id="{00000000-0008-0000-1B00-00000F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68" name="Text Box 1">
          <a:extLst>
            <a:ext uri="{FF2B5EF4-FFF2-40B4-BE49-F238E27FC236}">
              <a16:creationId xmlns:a16="http://schemas.microsoft.com/office/drawing/2014/main" id="{00000000-0008-0000-1B00-000010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69" name="Text Box 3">
          <a:extLst>
            <a:ext uri="{FF2B5EF4-FFF2-40B4-BE49-F238E27FC236}">
              <a16:creationId xmlns:a16="http://schemas.microsoft.com/office/drawing/2014/main" id="{00000000-0008-0000-1B00-000011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70" name="Text Box 5">
          <a:extLst>
            <a:ext uri="{FF2B5EF4-FFF2-40B4-BE49-F238E27FC236}">
              <a16:creationId xmlns:a16="http://schemas.microsoft.com/office/drawing/2014/main" id="{00000000-0008-0000-1B00-000012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71" name="Text Box 7">
          <a:extLst>
            <a:ext uri="{FF2B5EF4-FFF2-40B4-BE49-F238E27FC236}">
              <a16:creationId xmlns:a16="http://schemas.microsoft.com/office/drawing/2014/main" id="{00000000-0008-0000-1B00-000013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72" name="Text Box 9">
          <a:extLst>
            <a:ext uri="{FF2B5EF4-FFF2-40B4-BE49-F238E27FC236}">
              <a16:creationId xmlns:a16="http://schemas.microsoft.com/office/drawing/2014/main" id="{00000000-0008-0000-1B00-000014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73" name="Text Box 11">
          <a:extLst>
            <a:ext uri="{FF2B5EF4-FFF2-40B4-BE49-F238E27FC236}">
              <a16:creationId xmlns:a16="http://schemas.microsoft.com/office/drawing/2014/main" id="{00000000-0008-0000-1B00-000015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74" name="Text Box 13">
          <a:extLst>
            <a:ext uri="{FF2B5EF4-FFF2-40B4-BE49-F238E27FC236}">
              <a16:creationId xmlns:a16="http://schemas.microsoft.com/office/drawing/2014/main" id="{00000000-0008-0000-1B00-000016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75" name="Text Box 15">
          <a:extLst>
            <a:ext uri="{FF2B5EF4-FFF2-40B4-BE49-F238E27FC236}">
              <a16:creationId xmlns:a16="http://schemas.microsoft.com/office/drawing/2014/main" id="{00000000-0008-0000-1B00-000017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76" name="Text Box 17">
          <a:extLst>
            <a:ext uri="{FF2B5EF4-FFF2-40B4-BE49-F238E27FC236}">
              <a16:creationId xmlns:a16="http://schemas.microsoft.com/office/drawing/2014/main" id="{00000000-0008-0000-1B00-000018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77" name="Text Box 19">
          <a:extLst>
            <a:ext uri="{FF2B5EF4-FFF2-40B4-BE49-F238E27FC236}">
              <a16:creationId xmlns:a16="http://schemas.microsoft.com/office/drawing/2014/main" id="{00000000-0008-0000-1B00-000019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78" name="Text Box 21">
          <a:extLst>
            <a:ext uri="{FF2B5EF4-FFF2-40B4-BE49-F238E27FC236}">
              <a16:creationId xmlns:a16="http://schemas.microsoft.com/office/drawing/2014/main" id="{00000000-0008-0000-1B00-00001A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79" name="Text Box 23">
          <a:extLst>
            <a:ext uri="{FF2B5EF4-FFF2-40B4-BE49-F238E27FC236}">
              <a16:creationId xmlns:a16="http://schemas.microsoft.com/office/drawing/2014/main" id="{00000000-0008-0000-1B00-00001B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80" name="Text Box 1">
          <a:extLst>
            <a:ext uri="{FF2B5EF4-FFF2-40B4-BE49-F238E27FC236}">
              <a16:creationId xmlns:a16="http://schemas.microsoft.com/office/drawing/2014/main" id="{00000000-0008-0000-1B00-00001C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81" name="Text Box 3">
          <a:extLst>
            <a:ext uri="{FF2B5EF4-FFF2-40B4-BE49-F238E27FC236}">
              <a16:creationId xmlns:a16="http://schemas.microsoft.com/office/drawing/2014/main" id="{00000000-0008-0000-1B00-00001D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82" name="Text Box 5">
          <a:extLst>
            <a:ext uri="{FF2B5EF4-FFF2-40B4-BE49-F238E27FC236}">
              <a16:creationId xmlns:a16="http://schemas.microsoft.com/office/drawing/2014/main" id="{00000000-0008-0000-1B00-00001E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83" name="Text Box 7">
          <a:extLst>
            <a:ext uri="{FF2B5EF4-FFF2-40B4-BE49-F238E27FC236}">
              <a16:creationId xmlns:a16="http://schemas.microsoft.com/office/drawing/2014/main" id="{00000000-0008-0000-1B00-00001F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84" name="Text Box 9">
          <a:extLst>
            <a:ext uri="{FF2B5EF4-FFF2-40B4-BE49-F238E27FC236}">
              <a16:creationId xmlns:a16="http://schemas.microsoft.com/office/drawing/2014/main" id="{00000000-0008-0000-1B00-000020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85" name="Text Box 11">
          <a:extLst>
            <a:ext uri="{FF2B5EF4-FFF2-40B4-BE49-F238E27FC236}">
              <a16:creationId xmlns:a16="http://schemas.microsoft.com/office/drawing/2014/main" id="{00000000-0008-0000-1B00-000021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86" name="Text Box 13">
          <a:extLst>
            <a:ext uri="{FF2B5EF4-FFF2-40B4-BE49-F238E27FC236}">
              <a16:creationId xmlns:a16="http://schemas.microsoft.com/office/drawing/2014/main" id="{00000000-0008-0000-1B00-000022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87" name="Text Box 15">
          <a:extLst>
            <a:ext uri="{FF2B5EF4-FFF2-40B4-BE49-F238E27FC236}">
              <a16:creationId xmlns:a16="http://schemas.microsoft.com/office/drawing/2014/main" id="{00000000-0008-0000-1B00-000023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88" name="Text Box 17">
          <a:extLst>
            <a:ext uri="{FF2B5EF4-FFF2-40B4-BE49-F238E27FC236}">
              <a16:creationId xmlns:a16="http://schemas.microsoft.com/office/drawing/2014/main" id="{00000000-0008-0000-1B00-000024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89" name="Text Box 19">
          <a:extLst>
            <a:ext uri="{FF2B5EF4-FFF2-40B4-BE49-F238E27FC236}">
              <a16:creationId xmlns:a16="http://schemas.microsoft.com/office/drawing/2014/main" id="{00000000-0008-0000-1B00-000025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90" name="Text Box 21">
          <a:extLst>
            <a:ext uri="{FF2B5EF4-FFF2-40B4-BE49-F238E27FC236}">
              <a16:creationId xmlns:a16="http://schemas.microsoft.com/office/drawing/2014/main" id="{00000000-0008-0000-1B00-000026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91" name="Text Box 23">
          <a:extLst>
            <a:ext uri="{FF2B5EF4-FFF2-40B4-BE49-F238E27FC236}">
              <a16:creationId xmlns:a16="http://schemas.microsoft.com/office/drawing/2014/main" id="{00000000-0008-0000-1B00-000027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92" name="Text Box 1">
          <a:extLst>
            <a:ext uri="{FF2B5EF4-FFF2-40B4-BE49-F238E27FC236}">
              <a16:creationId xmlns:a16="http://schemas.microsoft.com/office/drawing/2014/main" id="{00000000-0008-0000-1B00-000028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93" name="Text Box 3">
          <a:extLst>
            <a:ext uri="{FF2B5EF4-FFF2-40B4-BE49-F238E27FC236}">
              <a16:creationId xmlns:a16="http://schemas.microsoft.com/office/drawing/2014/main" id="{00000000-0008-0000-1B00-000029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94" name="Text Box 5">
          <a:extLst>
            <a:ext uri="{FF2B5EF4-FFF2-40B4-BE49-F238E27FC236}">
              <a16:creationId xmlns:a16="http://schemas.microsoft.com/office/drawing/2014/main" id="{00000000-0008-0000-1B00-00002A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95" name="Text Box 7">
          <a:extLst>
            <a:ext uri="{FF2B5EF4-FFF2-40B4-BE49-F238E27FC236}">
              <a16:creationId xmlns:a16="http://schemas.microsoft.com/office/drawing/2014/main" id="{00000000-0008-0000-1B00-00002B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96" name="Text Box 9">
          <a:extLst>
            <a:ext uri="{FF2B5EF4-FFF2-40B4-BE49-F238E27FC236}">
              <a16:creationId xmlns:a16="http://schemas.microsoft.com/office/drawing/2014/main" id="{00000000-0008-0000-1B00-00002C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97" name="Text Box 11">
          <a:extLst>
            <a:ext uri="{FF2B5EF4-FFF2-40B4-BE49-F238E27FC236}">
              <a16:creationId xmlns:a16="http://schemas.microsoft.com/office/drawing/2014/main" id="{00000000-0008-0000-1B00-00002D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98" name="Text Box 13">
          <a:extLst>
            <a:ext uri="{FF2B5EF4-FFF2-40B4-BE49-F238E27FC236}">
              <a16:creationId xmlns:a16="http://schemas.microsoft.com/office/drawing/2014/main" id="{00000000-0008-0000-1B00-00002E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399" name="Text Box 15">
          <a:extLst>
            <a:ext uri="{FF2B5EF4-FFF2-40B4-BE49-F238E27FC236}">
              <a16:creationId xmlns:a16="http://schemas.microsoft.com/office/drawing/2014/main" id="{00000000-0008-0000-1B00-00002F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00" name="Text Box 17">
          <a:extLst>
            <a:ext uri="{FF2B5EF4-FFF2-40B4-BE49-F238E27FC236}">
              <a16:creationId xmlns:a16="http://schemas.microsoft.com/office/drawing/2014/main" id="{00000000-0008-0000-1B00-000030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01" name="Text Box 19">
          <a:extLst>
            <a:ext uri="{FF2B5EF4-FFF2-40B4-BE49-F238E27FC236}">
              <a16:creationId xmlns:a16="http://schemas.microsoft.com/office/drawing/2014/main" id="{00000000-0008-0000-1B00-000031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02" name="Text Box 21">
          <a:extLst>
            <a:ext uri="{FF2B5EF4-FFF2-40B4-BE49-F238E27FC236}">
              <a16:creationId xmlns:a16="http://schemas.microsoft.com/office/drawing/2014/main" id="{00000000-0008-0000-1B00-000032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03" name="Text Box 23">
          <a:extLst>
            <a:ext uri="{FF2B5EF4-FFF2-40B4-BE49-F238E27FC236}">
              <a16:creationId xmlns:a16="http://schemas.microsoft.com/office/drawing/2014/main" id="{00000000-0008-0000-1B00-000033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04" name="Text Box 1">
          <a:extLst>
            <a:ext uri="{FF2B5EF4-FFF2-40B4-BE49-F238E27FC236}">
              <a16:creationId xmlns:a16="http://schemas.microsoft.com/office/drawing/2014/main" id="{00000000-0008-0000-1B00-000034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05" name="Text Box 3">
          <a:extLst>
            <a:ext uri="{FF2B5EF4-FFF2-40B4-BE49-F238E27FC236}">
              <a16:creationId xmlns:a16="http://schemas.microsoft.com/office/drawing/2014/main" id="{00000000-0008-0000-1B00-000035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06" name="Text Box 5">
          <a:extLst>
            <a:ext uri="{FF2B5EF4-FFF2-40B4-BE49-F238E27FC236}">
              <a16:creationId xmlns:a16="http://schemas.microsoft.com/office/drawing/2014/main" id="{00000000-0008-0000-1B00-000036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07" name="Text Box 7">
          <a:extLst>
            <a:ext uri="{FF2B5EF4-FFF2-40B4-BE49-F238E27FC236}">
              <a16:creationId xmlns:a16="http://schemas.microsoft.com/office/drawing/2014/main" id="{00000000-0008-0000-1B00-000037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08" name="Text Box 9">
          <a:extLst>
            <a:ext uri="{FF2B5EF4-FFF2-40B4-BE49-F238E27FC236}">
              <a16:creationId xmlns:a16="http://schemas.microsoft.com/office/drawing/2014/main" id="{00000000-0008-0000-1B00-000038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09" name="Text Box 11">
          <a:extLst>
            <a:ext uri="{FF2B5EF4-FFF2-40B4-BE49-F238E27FC236}">
              <a16:creationId xmlns:a16="http://schemas.microsoft.com/office/drawing/2014/main" id="{00000000-0008-0000-1B00-000039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10" name="Text Box 13">
          <a:extLst>
            <a:ext uri="{FF2B5EF4-FFF2-40B4-BE49-F238E27FC236}">
              <a16:creationId xmlns:a16="http://schemas.microsoft.com/office/drawing/2014/main" id="{00000000-0008-0000-1B00-00003A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11" name="Text Box 15">
          <a:extLst>
            <a:ext uri="{FF2B5EF4-FFF2-40B4-BE49-F238E27FC236}">
              <a16:creationId xmlns:a16="http://schemas.microsoft.com/office/drawing/2014/main" id="{00000000-0008-0000-1B00-00003B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12" name="Text Box 17">
          <a:extLst>
            <a:ext uri="{FF2B5EF4-FFF2-40B4-BE49-F238E27FC236}">
              <a16:creationId xmlns:a16="http://schemas.microsoft.com/office/drawing/2014/main" id="{00000000-0008-0000-1B00-00003C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13" name="Text Box 19">
          <a:extLst>
            <a:ext uri="{FF2B5EF4-FFF2-40B4-BE49-F238E27FC236}">
              <a16:creationId xmlns:a16="http://schemas.microsoft.com/office/drawing/2014/main" id="{00000000-0008-0000-1B00-00003D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14" name="Text Box 21">
          <a:extLst>
            <a:ext uri="{FF2B5EF4-FFF2-40B4-BE49-F238E27FC236}">
              <a16:creationId xmlns:a16="http://schemas.microsoft.com/office/drawing/2014/main" id="{00000000-0008-0000-1B00-00003E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15" name="Text Box 23">
          <a:extLst>
            <a:ext uri="{FF2B5EF4-FFF2-40B4-BE49-F238E27FC236}">
              <a16:creationId xmlns:a16="http://schemas.microsoft.com/office/drawing/2014/main" id="{00000000-0008-0000-1B00-00003F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16" name="Text Box 1">
          <a:extLst>
            <a:ext uri="{FF2B5EF4-FFF2-40B4-BE49-F238E27FC236}">
              <a16:creationId xmlns:a16="http://schemas.microsoft.com/office/drawing/2014/main" id="{00000000-0008-0000-1B00-000040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17" name="Text Box 3">
          <a:extLst>
            <a:ext uri="{FF2B5EF4-FFF2-40B4-BE49-F238E27FC236}">
              <a16:creationId xmlns:a16="http://schemas.microsoft.com/office/drawing/2014/main" id="{00000000-0008-0000-1B00-000041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18" name="Text Box 5">
          <a:extLst>
            <a:ext uri="{FF2B5EF4-FFF2-40B4-BE49-F238E27FC236}">
              <a16:creationId xmlns:a16="http://schemas.microsoft.com/office/drawing/2014/main" id="{00000000-0008-0000-1B00-000042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19" name="Text Box 7">
          <a:extLst>
            <a:ext uri="{FF2B5EF4-FFF2-40B4-BE49-F238E27FC236}">
              <a16:creationId xmlns:a16="http://schemas.microsoft.com/office/drawing/2014/main" id="{00000000-0008-0000-1B00-000043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20" name="Text Box 9">
          <a:extLst>
            <a:ext uri="{FF2B5EF4-FFF2-40B4-BE49-F238E27FC236}">
              <a16:creationId xmlns:a16="http://schemas.microsoft.com/office/drawing/2014/main" id="{00000000-0008-0000-1B00-000044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21" name="Text Box 11">
          <a:extLst>
            <a:ext uri="{FF2B5EF4-FFF2-40B4-BE49-F238E27FC236}">
              <a16:creationId xmlns:a16="http://schemas.microsoft.com/office/drawing/2014/main" id="{00000000-0008-0000-1B00-000045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22" name="Text Box 13">
          <a:extLst>
            <a:ext uri="{FF2B5EF4-FFF2-40B4-BE49-F238E27FC236}">
              <a16:creationId xmlns:a16="http://schemas.microsoft.com/office/drawing/2014/main" id="{00000000-0008-0000-1B00-000046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23" name="Text Box 15">
          <a:extLst>
            <a:ext uri="{FF2B5EF4-FFF2-40B4-BE49-F238E27FC236}">
              <a16:creationId xmlns:a16="http://schemas.microsoft.com/office/drawing/2014/main" id="{00000000-0008-0000-1B00-000047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24" name="Text Box 17">
          <a:extLst>
            <a:ext uri="{FF2B5EF4-FFF2-40B4-BE49-F238E27FC236}">
              <a16:creationId xmlns:a16="http://schemas.microsoft.com/office/drawing/2014/main" id="{00000000-0008-0000-1B00-000048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25" name="Text Box 19">
          <a:extLst>
            <a:ext uri="{FF2B5EF4-FFF2-40B4-BE49-F238E27FC236}">
              <a16:creationId xmlns:a16="http://schemas.microsoft.com/office/drawing/2014/main" id="{00000000-0008-0000-1B00-000049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26" name="Text Box 21">
          <a:extLst>
            <a:ext uri="{FF2B5EF4-FFF2-40B4-BE49-F238E27FC236}">
              <a16:creationId xmlns:a16="http://schemas.microsoft.com/office/drawing/2014/main" id="{00000000-0008-0000-1B00-00004A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27" name="Text Box 23">
          <a:extLst>
            <a:ext uri="{FF2B5EF4-FFF2-40B4-BE49-F238E27FC236}">
              <a16:creationId xmlns:a16="http://schemas.microsoft.com/office/drawing/2014/main" id="{00000000-0008-0000-1B00-00004B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28" name="Text Box 1">
          <a:extLst>
            <a:ext uri="{FF2B5EF4-FFF2-40B4-BE49-F238E27FC236}">
              <a16:creationId xmlns:a16="http://schemas.microsoft.com/office/drawing/2014/main" id="{00000000-0008-0000-1B00-00004C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29" name="Text Box 3">
          <a:extLst>
            <a:ext uri="{FF2B5EF4-FFF2-40B4-BE49-F238E27FC236}">
              <a16:creationId xmlns:a16="http://schemas.microsoft.com/office/drawing/2014/main" id="{00000000-0008-0000-1B00-00004D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30" name="Text Box 5">
          <a:extLst>
            <a:ext uri="{FF2B5EF4-FFF2-40B4-BE49-F238E27FC236}">
              <a16:creationId xmlns:a16="http://schemas.microsoft.com/office/drawing/2014/main" id="{00000000-0008-0000-1B00-00004E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31" name="Text Box 7">
          <a:extLst>
            <a:ext uri="{FF2B5EF4-FFF2-40B4-BE49-F238E27FC236}">
              <a16:creationId xmlns:a16="http://schemas.microsoft.com/office/drawing/2014/main" id="{00000000-0008-0000-1B00-00004F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32" name="Text Box 9">
          <a:extLst>
            <a:ext uri="{FF2B5EF4-FFF2-40B4-BE49-F238E27FC236}">
              <a16:creationId xmlns:a16="http://schemas.microsoft.com/office/drawing/2014/main" id="{00000000-0008-0000-1B00-000050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33" name="Text Box 11">
          <a:extLst>
            <a:ext uri="{FF2B5EF4-FFF2-40B4-BE49-F238E27FC236}">
              <a16:creationId xmlns:a16="http://schemas.microsoft.com/office/drawing/2014/main" id="{00000000-0008-0000-1B00-000051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34" name="Text Box 13">
          <a:extLst>
            <a:ext uri="{FF2B5EF4-FFF2-40B4-BE49-F238E27FC236}">
              <a16:creationId xmlns:a16="http://schemas.microsoft.com/office/drawing/2014/main" id="{00000000-0008-0000-1B00-000052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35" name="Text Box 15">
          <a:extLst>
            <a:ext uri="{FF2B5EF4-FFF2-40B4-BE49-F238E27FC236}">
              <a16:creationId xmlns:a16="http://schemas.microsoft.com/office/drawing/2014/main" id="{00000000-0008-0000-1B00-000053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36" name="Text Box 17">
          <a:extLst>
            <a:ext uri="{FF2B5EF4-FFF2-40B4-BE49-F238E27FC236}">
              <a16:creationId xmlns:a16="http://schemas.microsoft.com/office/drawing/2014/main" id="{00000000-0008-0000-1B00-000054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37" name="Text Box 19">
          <a:extLst>
            <a:ext uri="{FF2B5EF4-FFF2-40B4-BE49-F238E27FC236}">
              <a16:creationId xmlns:a16="http://schemas.microsoft.com/office/drawing/2014/main" id="{00000000-0008-0000-1B00-000055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38" name="Text Box 21">
          <a:extLst>
            <a:ext uri="{FF2B5EF4-FFF2-40B4-BE49-F238E27FC236}">
              <a16:creationId xmlns:a16="http://schemas.microsoft.com/office/drawing/2014/main" id="{00000000-0008-0000-1B00-000056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39" name="Text Box 23">
          <a:extLst>
            <a:ext uri="{FF2B5EF4-FFF2-40B4-BE49-F238E27FC236}">
              <a16:creationId xmlns:a16="http://schemas.microsoft.com/office/drawing/2014/main" id="{00000000-0008-0000-1B00-000057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40" name="Text Box 1">
          <a:extLst>
            <a:ext uri="{FF2B5EF4-FFF2-40B4-BE49-F238E27FC236}">
              <a16:creationId xmlns:a16="http://schemas.microsoft.com/office/drawing/2014/main" id="{00000000-0008-0000-1B00-000058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41" name="Text Box 3">
          <a:extLst>
            <a:ext uri="{FF2B5EF4-FFF2-40B4-BE49-F238E27FC236}">
              <a16:creationId xmlns:a16="http://schemas.microsoft.com/office/drawing/2014/main" id="{00000000-0008-0000-1B00-000059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42" name="Text Box 5">
          <a:extLst>
            <a:ext uri="{FF2B5EF4-FFF2-40B4-BE49-F238E27FC236}">
              <a16:creationId xmlns:a16="http://schemas.microsoft.com/office/drawing/2014/main" id="{00000000-0008-0000-1B00-00005A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43" name="Text Box 7">
          <a:extLst>
            <a:ext uri="{FF2B5EF4-FFF2-40B4-BE49-F238E27FC236}">
              <a16:creationId xmlns:a16="http://schemas.microsoft.com/office/drawing/2014/main" id="{00000000-0008-0000-1B00-00005B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44" name="Text Box 9">
          <a:extLst>
            <a:ext uri="{FF2B5EF4-FFF2-40B4-BE49-F238E27FC236}">
              <a16:creationId xmlns:a16="http://schemas.microsoft.com/office/drawing/2014/main" id="{00000000-0008-0000-1B00-00005C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45" name="Text Box 11">
          <a:extLst>
            <a:ext uri="{FF2B5EF4-FFF2-40B4-BE49-F238E27FC236}">
              <a16:creationId xmlns:a16="http://schemas.microsoft.com/office/drawing/2014/main" id="{00000000-0008-0000-1B00-00005D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46" name="Text Box 13">
          <a:extLst>
            <a:ext uri="{FF2B5EF4-FFF2-40B4-BE49-F238E27FC236}">
              <a16:creationId xmlns:a16="http://schemas.microsoft.com/office/drawing/2014/main" id="{00000000-0008-0000-1B00-00005E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47" name="Text Box 15">
          <a:extLst>
            <a:ext uri="{FF2B5EF4-FFF2-40B4-BE49-F238E27FC236}">
              <a16:creationId xmlns:a16="http://schemas.microsoft.com/office/drawing/2014/main" id="{00000000-0008-0000-1B00-00005F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48" name="Text Box 17">
          <a:extLst>
            <a:ext uri="{FF2B5EF4-FFF2-40B4-BE49-F238E27FC236}">
              <a16:creationId xmlns:a16="http://schemas.microsoft.com/office/drawing/2014/main" id="{00000000-0008-0000-1B00-000060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49" name="Text Box 19">
          <a:extLst>
            <a:ext uri="{FF2B5EF4-FFF2-40B4-BE49-F238E27FC236}">
              <a16:creationId xmlns:a16="http://schemas.microsoft.com/office/drawing/2014/main" id="{00000000-0008-0000-1B00-000061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50" name="Text Box 21">
          <a:extLst>
            <a:ext uri="{FF2B5EF4-FFF2-40B4-BE49-F238E27FC236}">
              <a16:creationId xmlns:a16="http://schemas.microsoft.com/office/drawing/2014/main" id="{00000000-0008-0000-1B00-000062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51" name="Text Box 23">
          <a:extLst>
            <a:ext uri="{FF2B5EF4-FFF2-40B4-BE49-F238E27FC236}">
              <a16:creationId xmlns:a16="http://schemas.microsoft.com/office/drawing/2014/main" id="{00000000-0008-0000-1B00-000063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52" name="Text Box 1">
          <a:extLst>
            <a:ext uri="{FF2B5EF4-FFF2-40B4-BE49-F238E27FC236}">
              <a16:creationId xmlns:a16="http://schemas.microsoft.com/office/drawing/2014/main" id="{00000000-0008-0000-1B00-000064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53" name="Text Box 3">
          <a:extLst>
            <a:ext uri="{FF2B5EF4-FFF2-40B4-BE49-F238E27FC236}">
              <a16:creationId xmlns:a16="http://schemas.microsoft.com/office/drawing/2014/main" id="{00000000-0008-0000-1B00-000065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54" name="Text Box 5">
          <a:extLst>
            <a:ext uri="{FF2B5EF4-FFF2-40B4-BE49-F238E27FC236}">
              <a16:creationId xmlns:a16="http://schemas.microsoft.com/office/drawing/2014/main" id="{00000000-0008-0000-1B00-000066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55" name="Text Box 7">
          <a:extLst>
            <a:ext uri="{FF2B5EF4-FFF2-40B4-BE49-F238E27FC236}">
              <a16:creationId xmlns:a16="http://schemas.microsoft.com/office/drawing/2014/main" id="{00000000-0008-0000-1B00-000067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56" name="Text Box 9">
          <a:extLst>
            <a:ext uri="{FF2B5EF4-FFF2-40B4-BE49-F238E27FC236}">
              <a16:creationId xmlns:a16="http://schemas.microsoft.com/office/drawing/2014/main" id="{00000000-0008-0000-1B00-000068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57" name="Text Box 11">
          <a:extLst>
            <a:ext uri="{FF2B5EF4-FFF2-40B4-BE49-F238E27FC236}">
              <a16:creationId xmlns:a16="http://schemas.microsoft.com/office/drawing/2014/main" id="{00000000-0008-0000-1B00-000069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58" name="Text Box 13">
          <a:extLst>
            <a:ext uri="{FF2B5EF4-FFF2-40B4-BE49-F238E27FC236}">
              <a16:creationId xmlns:a16="http://schemas.microsoft.com/office/drawing/2014/main" id="{00000000-0008-0000-1B00-00006A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59" name="Text Box 15">
          <a:extLst>
            <a:ext uri="{FF2B5EF4-FFF2-40B4-BE49-F238E27FC236}">
              <a16:creationId xmlns:a16="http://schemas.microsoft.com/office/drawing/2014/main" id="{00000000-0008-0000-1B00-00006B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60" name="Text Box 17">
          <a:extLst>
            <a:ext uri="{FF2B5EF4-FFF2-40B4-BE49-F238E27FC236}">
              <a16:creationId xmlns:a16="http://schemas.microsoft.com/office/drawing/2014/main" id="{00000000-0008-0000-1B00-00006C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61" name="Text Box 19">
          <a:extLst>
            <a:ext uri="{FF2B5EF4-FFF2-40B4-BE49-F238E27FC236}">
              <a16:creationId xmlns:a16="http://schemas.microsoft.com/office/drawing/2014/main" id="{00000000-0008-0000-1B00-00006D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62" name="Text Box 21">
          <a:extLst>
            <a:ext uri="{FF2B5EF4-FFF2-40B4-BE49-F238E27FC236}">
              <a16:creationId xmlns:a16="http://schemas.microsoft.com/office/drawing/2014/main" id="{00000000-0008-0000-1B00-00006E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63" name="Text Box 23">
          <a:extLst>
            <a:ext uri="{FF2B5EF4-FFF2-40B4-BE49-F238E27FC236}">
              <a16:creationId xmlns:a16="http://schemas.microsoft.com/office/drawing/2014/main" id="{00000000-0008-0000-1B00-00006F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64" name="Text Box 1">
          <a:extLst>
            <a:ext uri="{FF2B5EF4-FFF2-40B4-BE49-F238E27FC236}">
              <a16:creationId xmlns:a16="http://schemas.microsoft.com/office/drawing/2014/main" id="{00000000-0008-0000-1B00-000070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65" name="Text Box 3">
          <a:extLst>
            <a:ext uri="{FF2B5EF4-FFF2-40B4-BE49-F238E27FC236}">
              <a16:creationId xmlns:a16="http://schemas.microsoft.com/office/drawing/2014/main" id="{00000000-0008-0000-1B00-000071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66" name="Text Box 5">
          <a:extLst>
            <a:ext uri="{FF2B5EF4-FFF2-40B4-BE49-F238E27FC236}">
              <a16:creationId xmlns:a16="http://schemas.microsoft.com/office/drawing/2014/main" id="{00000000-0008-0000-1B00-000072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67" name="Text Box 7">
          <a:extLst>
            <a:ext uri="{FF2B5EF4-FFF2-40B4-BE49-F238E27FC236}">
              <a16:creationId xmlns:a16="http://schemas.microsoft.com/office/drawing/2014/main" id="{00000000-0008-0000-1B00-000073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68" name="Text Box 9">
          <a:extLst>
            <a:ext uri="{FF2B5EF4-FFF2-40B4-BE49-F238E27FC236}">
              <a16:creationId xmlns:a16="http://schemas.microsoft.com/office/drawing/2014/main" id="{00000000-0008-0000-1B00-000074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69" name="Text Box 11">
          <a:extLst>
            <a:ext uri="{FF2B5EF4-FFF2-40B4-BE49-F238E27FC236}">
              <a16:creationId xmlns:a16="http://schemas.microsoft.com/office/drawing/2014/main" id="{00000000-0008-0000-1B00-000075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70" name="Text Box 13">
          <a:extLst>
            <a:ext uri="{FF2B5EF4-FFF2-40B4-BE49-F238E27FC236}">
              <a16:creationId xmlns:a16="http://schemas.microsoft.com/office/drawing/2014/main" id="{00000000-0008-0000-1B00-000076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71" name="Text Box 15">
          <a:extLst>
            <a:ext uri="{FF2B5EF4-FFF2-40B4-BE49-F238E27FC236}">
              <a16:creationId xmlns:a16="http://schemas.microsoft.com/office/drawing/2014/main" id="{00000000-0008-0000-1B00-000077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72" name="Text Box 17">
          <a:extLst>
            <a:ext uri="{FF2B5EF4-FFF2-40B4-BE49-F238E27FC236}">
              <a16:creationId xmlns:a16="http://schemas.microsoft.com/office/drawing/2014/main" id="{00000000-0008-0000-1B00-000078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73" name="Text Box 19">
          <a:extLst>
            <a:ext uri="{FF2B5EF4-FFF2-40B4-BE49-F238E27FC236}">
              <a16:creationId xmlns:a16="http://schemas.microsoft.com/office/drawing/2014/main" id="{00000000-0008-0000-1B00-000079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74" name="Text Box 21">
          <a:extLst>
            <a:ext uri="{FF2B5EF4-FFF2-40B4-BE49-F238E27FC236}">
              <a16:creationId xmlns:a16="http://schemas.microsoft.com/office/drawing/2014/main" id="{00000000-0008-0000-1B00-00007A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75" name="Text Box 23">
          <a:extLst>
            <a:ext uri="{FF2B5EF4-FFF2-40B4-BE49-F238E27FC236}">
              <a16:creationId xmlns:a16="http://schemas.microsoft.com/office/drawing/2014/main" id="{00000000-0008-0000-1B00-00007B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76" name="Text Box 1">
          <a:extLst>
            <a:ext uri="{FF2B5EF4-FFF2-40B4-BE49-F238E27FC236}">
              <a16:creationId xmlns:a16="http://schemas.microsoft.com/office/drawing/2014/main" id="{00000000-0008-0000-1B00-00007C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77" name="Text Box 3">
          <a:extLst>
            <a:ext uri="{FF2B5EF4-FFF2-40B4-BE49-F238E27FC236}">
              <a16:creationId xmlns:a16="http://schemas.microsoft.com/office/drawing/2014/main" id="{00000000-0008-0000-1B00-00007D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78" name="Text Box 5">
          <a:extLst>
            <a:ext uri="{FF2B5EF4-FFF2-40B4-BE49-F238E27FC236}">
              <a16:creationId xmlns:a16="http://schemas.microsoft.com/office/drawing/2014/main" id="{00000000-0008-0000-1B00-00007E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79" name="Text Box 7">
          <a:extLst>
            <a:ext uri="{FF2B5EF4-FFF2-40B4-BE49-F238E27FC236}">
              <a16:creationId xmlns:a16="http://schemas.microsoft.com/office/drawing/2014/main" id="{00000000-0008-0000-1B00-00007F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80" name="Text Box 9">
          <a:extLst>
            <a:ext uri="{FF2B5EF4-FFF2-40B4-BE49-F238E27FC236}">
              <a16:creationId xmlns:a16="http://schemas.microsoft.com/office/drawing/2014/main" id="{00000000-0008-0000-1B00-000080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81" name="Text Box 11">
          <a:extLst>
            <a:ext uri="{FF2B5EF4-FFF2-40B4-BE49-F238E27FC236}">
              <a16:creationId xmlns:a16="http://schemas.microsoft.com/office/drawing/2014/main" id="{00000000-0008-0000-1B00-000081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82" name="Text Box 13">
          <a:extLst>
            <a:ext uri="{FF2B5EF4-FFF2-40B4-BE49-F238E27FC236}">
              <a16:creationId xmlns:a16="http://schemas.microsoft.com/office/drawing/2014/main" id="{00000000-0008-0000-1B00-000082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83" name="Text Box 15">
          <a:extLst>
            <a:ext uri="{FF2B5EF4-FFF2-40B4-BE49-F238E27FC236}">
              <a16:creationId xmlns:a16="http://schemas.microsoft.com/office/drawing/2014/main" id="{00000000-0008-0000-1B00-000083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84" name="Text Box 17">
          <a:extLst>
            <a:ext uri="{FF2B5EF4-FFF2-40B4-BE49-F238E27FC236}">
              <a16:creationId xmlns:a16="http://schemas.microsoft.com/office/drawing/2014/main" id="{00000000-0008-0000-1B00-000084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85" name="Text Box 19">
          <a:extLst>
            <a:ext uri="{FF2B5EF4-FFF2-40B4-BE49-F238E27FC236}">
              <a16:creationId xmlns:a16="http://schemas.microsoft.com/office/drawing/2014/main" id="{00000000-0008-0000-1B00-000085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86" name="Text Box 21">
          <a:extLst>
            <a:ext uri="{FF2B5EF4-FFF2-40B4-BE49-F238E27FC236}">
              <a16:creationId xmlns:a16="http://schemas.microsoft.com/office/drawing/2014/main" id="{00000000-0008-0000-1B00-000086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87" name="Text Box 23">
          <a:extLst>
            <a:ext uri="{FF2B5EF4-FFF2-40B4-BE49-F238E27FC236}">
              <a16:creationId xmlns:a16="http://schemas.microsoft.com/office/drawing/2014/main" id="{00000000-0008-0000-1B00-000087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88" name="Text Box 1">
          <a:extLst>
            <a:ext uri="{FF2B5EF4-FFF2-40B4-BE49-F238E27FC236}">
              <a16:creationId xmlns:a16="http://schemas.microsoft.com/office/drawing/2014/main" id="{00000000-0008-0000-1B00-000088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89" name="Text Box 3">
          <a:extLst>
            <a:ext uri="{FF2B5EF4-FFF2-40B4-BE49-F238E27FC236}">
              <a16:creationId xmlns:a16="http://schemas.microsoft.com/office/drawing/2014/main" id="{00000000-0008-0000-1B00-000089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90" name="Text Box 5">
          <a:extLst>
            <a:ext uri="{FF2B5EF4-FFF2-40B4-BE49-F238E27FC236}">
              <a16:creationId xmlns:a16="http://schemas.microsoft.com/office/drawing/2014/main" id="{00000000-0008-0000-1B00-00008A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91" name="Text Box 7">
          <a:extLst>
            <a:ext uri="{FF2B5EF4-FFF2-40B4-BE49-F238E27FC236}">
              <a16:creationId xmlns:a16="http://schemas.microsoft.com/office/drawing/2014/main" id="{00000000-0008-0000-1B00-00008B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92" name="Text Box 9">
          <a:extLst>
            <a:ext uri="{FF2B5EF4-FFF2-40B4-BE49-F238E27FC236}">
              <a16:creationId xmlns:a16="http://schemas.microsoft.com/office/drawing/2014/main" id="{00000000-0008-0000-1B00-00008C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93" name="Text Box 11">
          <a:extLst>
            <a:ext uri="{FF2B5EF4-FFF2-40B4-BE49-F238E27FC236}">
              <a16:creationId xmlns:a16="http://schemas.microsoft.com/office/drawing/2014/main" id="{00000000-0008-0000-1B00-00008D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94" name="Text Box 13">
          <a:extLst>
            <a:ext uri="{FF2B5EF4-FFF2-40B4-BE49-F238E27FC236}">
              <a16:creationId xmlns:a16="http://schemas.microsoft.com/office/drawing/2014/main" id="{00000000-0008-0000-1B00-00008E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95" name="Text Box 15">
          <a:extLst>
            <a:ext uri="{FF2B5EF4-FFF2-40B4-BE49-F238E27FC236}">
              <a16:creationId xmlns:a16="http://schemas.microsoft.com/office/drawing/2014/main" id="{00000000-0008-0000-1B00-00008F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96" name="Text Box 17">
          <a:extLst>
            <a:ext uri="{FF2B5EF4-FFF2-40B4-BE49-F238E27FC236}">
              <a16:creationId xmlns:a16="http://schemas.microsoft.com/office/drawing/2014/main" id="{00000000-0008-0000-1B00-000090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97" name="Text Box 19">
          <a:extLst>
            <a:ext uri="{FF2B5EF4-FFF2-40B4-BE49-F238E27FC236}">
              <a16:creationId xmlns:a16="http://schemas.microsoft.com/office/drawing/2014/main" id="{00000000-0008-0000-1B00-000091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98" name="Text Box 21">
          <a:extLst>
            <a:ext uri="{FF2B5EF4-FFF2-40B4-BE49-F238E27FC236}">
              <a16:creationId xmlns:a16="http://schemas.microsoft.com/office/drawing/2014/main" id="{00000000-0008-0000-1B00-000092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499" name="Text Box 23">
          <a:extLst>
            <a:ext uri="{FF2B5EF4-FFF2-40B4-BE49-F238E27FC236}">
              <a16:creationId xmlns:a16="http://schemas.microsoft.com/office/drawing/2014/main" id="{00000000-0008-0000-1B00-000093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00" name="Text Box 1">
          <a:extLst>
            <a:ext uri="{FF2B5EF4-FFF2-40B4-BE49-F238E27FC236}">
              <a16:creationId xmlns:a16="http://schemas.microsoft.com/office/drawing/2014/main" id="{00000000-0008-0000-1B00-000094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01" name="Text Box 3">
          <a:extLst>
            <a:ext uri="{FF2B5EF4-FFF2-40B4-BE49-F238E27FC236}">
              <a16:creationId xmlns:a16="http://schemas.microsoft.com/office/drawing/2014/main" id="{00000000-0008-0000-1B00-000095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02" name="Text Box 5">
          <a:extLst>
            <a:ext uri="{FF2B5EF4-FFF2-40B4-BE49-F238E27FC236}">
              <a16:creationId xmlns:a16="http://schemas.microsoft.com/office/drawing/2014/main" id="{00000000-0008-0000-1B00-000096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03" name="Text Box 7">
          <a:extLst>
            <a:ext uri="{FF2B5EF4-FFF2-40B4-BE49-F238E27FC236}">
              <a16:creationId xmlns:a16="http://schemas.microsoft.com/office/drawing/2014/main" id="{00000000-0008-0000-1B00-000097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04" name="Text Box 9">
          <a:extLst>
            <a:ext uri="{FF2B5EF4-FFF2-40B4-BE49-F238E27FC236}">
              <a16:creationId xmlns:a16="http://schemas.microsoft.com/office/drawing/2014/main" id="{00000000-0008-0000-1B00-000098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05" name="Text Box 11">
          <a:extLst>
            <a:ext uri="{FF2B5EF4-FFF2-40B4-BE49-F238E27FC236}">
              <a16:creationId xmlns:a16="http://schemas.microsoft.com/office/drawing/2014/main" id="{00000000-0008-0000-1B00-000099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06" name="Text Box 13">
          <a:extLst>
            <a:ext uri="{FF2B5EF4-FFF2-40B4-BE49-F238E27FC236}">
              <a16:creationId xmlns:a16="http://schemas.microsoft.com/office/drawing/2014/main" id="{00000000-0008-0000-1B00-00009A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07" name="Text Box 15">
          <a:extLst>
            <a:ext uri="{FF2B5EF4-FFF2-40B4-BE49-F238E27FC236}">
              <a16:creationId xmlns:a16="http://schemas.microsoft.com/office/drawing/2014/main" id="{00000000-0008-0000-1B00-00009B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08" name="Text Box 17">
          <a:extLst>
            <a:ext uri="{FF2B5EF4-FFF2-40B4-BE49-F238E27FC236}">
              <a16:creationId xmlns:a16="http://schemas.microsoft.com/office/drawing/2014/main" id="{00000000-0008-0000-1B00-00009C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09" name="Text Box 19">
          <a:extLst>
            <a:ext uri="{FF2B5EF4-FFF2-40B4-BE49-F238E27FC236}">
              <a16:creationId xmlns:a16="http://schemas.microsoft.com/office/drawing/2014/main" id="{00000000-0008-0000-1B00-00009D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10" name="Text Box 21">
          <a:extLst>
            <a:ext uri="{FF2B5EF4-FFF2-40B4-BE49-F238E27FC236}">
              <a16:creationId xmlns:a16="http://schemas.microsoft.com/office/drawing/2014/main" id="{00000000-0008-0000-1B00-00009E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11" name="Text Box 23">
          <a:extLst>
            <a:ext uri="{FF2B5EF4-FFF2-40B4-BE49-F238E27FC236}">
              <a16:creationId xmlns:a16="http://schemas.microsoft.com/office/drawing/2014/main" id="{00000000-0008-0000-1B00-00009F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12" name="Text Box 1">
          <a:extLst>
            <a:ext uri="{FF2B5EF4-FFF2-40B4-BE49-F238E27FC236}">
              <a16:creationId xmlns:a16="http://schemas.microsoft.com/office/drawing/2014/main" id="{00000000-0008-0000-1B00-0000A0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13" name="Text Box 3">
          <a:extLst>
            <a:ext uri="{FF2B5EF4-FFF2-40B4-BE49-F238E27FC236}">
              <a16:creationId xmlns:a16="http://schemas.microsoft.com/office/drawing/2014/main" id="{00000000-0008-0000-1B00-0000A1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14" name="Text Box 5">
          <a:extLst>
            <a:ext uri="{FF2B5EF4-FFF2-40B4-BE49-F238E27FC236}">
              <a16:creationId xmlns:a16="http://schemas.microsoft.com/office/drawing/2014/main" id="{00000000-0008-0000-1B00-0000A2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15" name="Text Box 7">
          <a:extLst>
            <a:ext uri="{FF2B5EF4-FFF2-40B4-BE49-F238E27FC236}">
              <a16:creationId xmlns:a16="http://schemas.microsoft.com/office/drawing/2014/main" id="{00000000-0008-0000-1B00-0000A3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16" name="Text Box 9">
          <a:extLst>
            <a:ext uri="{FF2B5EF4-FFF2-40B4-BE49-F238E27FC236}">
              <a16:creationId xmlns:a16="http://schemas.microsoft.com/office/drawing/2014/main" id="{00000000-0008-0000-1B00-0000A4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17" name="Text Box 11">
          <a:extLst>
            <a:ext uri="{FF2B5EF4-FFF2-40B4-BE49-F238E27FC236}">
              <a16:creationId xmlns:a16="http://schemas.microsoft.com/office/drawing/2014/main" id="{00000000-0008-0000-1B00-0000A5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18" name="Text Box 13">
          <a:extLst>
            <a:ext uri="{FF2B5EF4-FFF2-40B4-BE49-F238E27FC236}">
              <a16:creationId xmlns:a16="http://schemas.microsoft.com/office/drawing/2014/main" id="{00000000-0008-0000-1B00-0000A6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19" name="Text Box 15">
          <a:extLst>
            <a:ext uri="{FF2B5EF4-FFF2-40B4-BE49-F238E27FC236}">
              <a16:creationId xmlns:a16="http://schemas.microsoft.com/office/drawing/2014/main" id="{00000000-0008-0000-1B00-0000A7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20" name="Text Box 17">
          <a:extLst>
            <a:ext uri="{FF2B5EF4-FFF2-40B4-BE49-F238E27FC236}">
              <a16:creationId xmlns:a16="http://schemas.microsoft.com/office/drawing/2014/main" id="{00000000-0008-0000-1B00-0000A8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21" name="Text Box 19">
          <a:extLst>
            <a:ext uri="{FF2B5EF4-FFF2-40B4-BE49-F238E27FC236}">
              <a16:creationId xmlns:a16="http://schemas.microsoft.com/office/drawing/2014/main" id="{00000000-0008-0000-1B00-0000A9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22" name="Text Box 21">
          <a:extLst>
            <a:ext uri="{FF2B5EF4-FFF2-40B4-BE49-F238E27FC236}">
              <a16:creationId xmlns:a16="http://schemas.microsoft.com/office/drawing/2014/main" id="{00000000-0008-0000-1B00-0000AA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23" name="Text Box 23">
          <a:extLst>
            <a:ext uri="{FF2B5EF4-FFF2-40B4-BE49-F238E27FC236}">
              <a16:creationId xmlns:a16="http://schemas.microsoft.com/office/drawing/2014/main" id="{00000000-0008-0000-1B00-0000AB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24" name="Text Box 1">
          <a:extLst>
            <a:ext uri="{FF2B5EF4-FFF2-40B4-BE49-F238E27FC236}">
              <a16:creationId xmlns:a16="http://schemas.microsoft.com/office/drawing/2014/main" id="{00000000-0008-0000-1B00-0000AC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25" name="Text Box 3">
          <a:extLst>
            <a:ext uri="{FF2B5EF4-FFF2-40B4-BE49-F238E27FC236}">
              <a16:creationId xmlns:a16="http://schemas.microsoft.com/office/drawing/2014/main" id="{00000000-0008-0000-1B00-0000AD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26" name="Text Box 5">
          <a:extLst>
            <a:ext uri="{FF2B5EF4-FFF2-40B4-BE49-F238E27FC236}">
              <a16:creationId xmlns:a16="http://schemas.microsoft.com/office/drawing/2014/main" id="{00000000-0008-0000-1B00-0000AE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27" name="Text Box 7">
          <a:extLst>
            <a:ext uri="{FF2B5EF4-FFF2-40B4-BE49-F238E27FC236}">
              <a16:creationId xmlns:a16="http://schemas.microsoft.com/office/drawing/2014/main" id="{00000000-0008-0000-1B00-0000AF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28" name="Text Box 9">
          <a:extLst>
            <a:ext uri="{FF2B5EF4-FFF2-40B4-BE49-F238E27FC236}">
              <a16:creationId xmlns:a16="http://schemas.microsoft.com/office/drawing/2014/main" id="{00000000-0008-0000-1B00-0000B0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29" name="Text Box 11">
          <a:extLst>
            <a:ext uri="{FF2B5EF4-FFF2-40B4-BE49-F238E27FC236}">
              <a16:creationId xmlns:a16="http://schemas.microsoft.com/office/drawing/2014/main" id="{00000000-0008-0000-1B00-0000B1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30" name="Text Box 13">
          <a:extLst>
            <a:ext uri="{FF2B5EF4-FFF2-40B4-BE49-F238E27FC236}">
              <a16:creationId xmlns:a16="http://schemas.microsoft.com/office/drawing/2014/main" id="{00000000-0008-0000-1B00-0000B2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31" name="Text Box 15">
          <a:extLst>
            <a:ext uri="{FF2B5EF4-FFF2-40B4-BE49-F238E27FC236}">
              <a16:creationId xmlns:a16="http://schemas.microsoft.com/office/drawing/2014/main" id="{00000000-0008-0000-1B00-0000B3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32" name="Text Box 17">
          <a:extLst>
            <a:ext uri="{FF2B5EF4-FFF2-40B4-BE49-F238E27FC236}">
              <a16:creationId xmlns:a16="http://schemas.microsoft.com/office/drawing/2014/main" id="{00000000-0008-0000-1B00-0000B4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33" name="Text Box 19">
          <a:extLst>
            <a:ext uri="{FF2B5EF4-FFF2-40B4-BE49-F238E27FC236}">
              <a16:creationId xmlns:a16="http://schemas.microsoft.com/office/drawing/2014/main" id="{00000000-0008-0000-1B00-0000B5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34" name="Text Box 21">
          <a:extLst>
            <a:ext uri="{FF2B5EF4-FFF2-40B4-BE49-F238E27FC236}">
              <a16:creationId xmlns:a16="http://schemas.microsoft.com/office/drawing/2014/main" id="{00000000-0008-0000-1B00-0000B6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35" name="Text Box 23">
          <a:extLst>
            <a:ext uri="{FF2B5EF4-FFF2-40B4-BE49-F238E27FC236}">
              <a16:creationId xmlns:a16="http://schemas.microsoft.com/office/drawing/2014/main" id="{00000000-0008-0000-1B00-0000B7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36" name="Text Box 1">
          <a:extLst>
            <a:ext uri="{FF2B5EF4-FFF2-40B4-BE49-F238E27FC236}">
              <a16:creationId xmlns:a16="http://schemas.microsoft.com/office/drawing/2014/main" id="{00000000-0008-0000-1B00-0000B8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37" name="Text Box 3">
          <a:extLst>
            <a:ext uri="{FF2B5EF4-FFF2-40B4-BE49-F238E27FC236}">
              <a16:creationId xmlns:a16="http://schemas.microsoft.com/office/drawing/2014/main" id="{00000000-0008-0000-1B00-0000B9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38" name="Text Box 5">
          <a:extLst>
            <a:ext uri="{FF2B5EF4-FFF2-40B4-BE49-F238E27FC236}">
              <a16:creationId xmlns:a16="http://schemas.microsoft.com/office/drawing/2014/main" id="{00000000-0008-0000-1B00-0000BA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39" name="Text Box 7">
          <a:extLst>
            <a:ext uri="{FF2B5EF4-FFF2-40B4-BE49-F238E27FC236}">
              <a16:creationId xmlns:a16="http://schemas.microsoft.com/office/drawing/2014/main" id="{00000000-0008-0000-1B00-0000BB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40" name="Text Box 9">
          <a:extLst>
            <a:ext uri="{FF2B5EF4-FFF2-40B4-BE49-F238E27FC236}">
              <a16:creationId xmlns:a16="http://schemas.microsoft.com/office/drawing/2014/main" id="{00000000-0008-0000-1B00-0000BC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41" name="Text Box 11">
          <a:extLst>
            <a:ext uri="{FF2B5EF4-FFF2-40B4-BE49-F238E27FC236}">
              <a16:creationId xmlns:a16="http://schemas.microsoft.com/office/drawing/2014/main" id="{00000000-0008-0000-1B00-0000BD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42" name="Text Box 13">
          <a:extLst>
            <a:ext uri="{FF2B5EF4-FFF2-40B4-BE49-F238E27FC236}">
              <a16:creationId xmlns:a16="http://schemas.microsoft.com/office/drawing/2014/main" id="{00000000-0008-0000-1B00-0000BE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43" name="Text Box 15">
          <a:extLst>
            <a:ext uri="{FF2B5EF4-FFF2-40B4-BE49-F238E27FC236}">
              <a16:creationId xmlns:a16="http://schemas.microsoft.com/office/drawing/2014/main" id="{00000000-0008-0000-1B00-0000BF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44" name="Text Box 17">
          <a:extLst>
            <a:ext uri="{FF2B5EF4-FFF2-40B4-BE49-F238E27FC236}">
              <a16:creationId xmlns:a16="http://schemas.microsoft.com/office/drawing/2014/main" id="{00000000-0008-0000-1B00-0000C0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45" name="Text Box 19">
          <a:extLst>
            <a:ext uri="{FF2B5EF4-FFF2-40B4-BE49-F238E27FC236}">
              <a16:creationId xmlns:a16="http://schemas.microsoft.com/office/drawing/2014/main" id="{00000000-0008-0000-1B00-0000C1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46" name="Text Box 21">
          <a:extLst>
            <a:ext uri="{FF2B5EF4-FFF2-40B4-BE49-F238E27FC236}">
              <a16:creationId xmlns:a16="http://schemas.microsoft.com/office/drawing/2014/main" id="{00000000-0008-0000-1B00-0000C2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47" name="Text Box 23">
          <a:extLst>
            <a:ext uri="{FF2B5EF4-FFF2-40B4-BE49-F238E27FC236}">
              <a16:creationId xmlns:a16="http://schemas.microsoft.com/office/drawing/2014/main" id="{00000000-0008-0000-1B00-0000C3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48" name="Text Box 1">
          <a:extLst>
            <a:ext uri="{FF2B5EF4-FFF2-40B4-BE49-F238E27FC236}">
              <a16:creationId xmlns:a16="http://schemas.microsoft.com/office/drawing/2014/main" id="{00000000-0008-0000-1B00-0000C4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49" name="Text Box 3">
          <a:extLst>
            <a:ext uri="{FF2B5EF4-FFF2-40B4-BE49-F238E27FC236}">
              <a16:creationId xmlns:a16="http://schemas.microsoft.com/office/drawing/2014/main" id="{00000000-0008-0000-1B00-0000C5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50" name="Text Box 5">
          <a:extLst>
            <a:ext uri="{FF2B5EF4-FFF2-40B4-BE49-F238E27FC236}">
              <a16:creationId xmlns:a16="http://schemas.microsoft.com/office/drawing/2014/main" id="{00000000-0008-0000-1B00-0000C6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51" name="Text Box 7">
          <a:extLst>
            <a:ext uri="{FF2B5EF4-FFF2-40B4-BE49-F238E27FC236}">
              <a16:creationId xmlns:a16="http://schemas.microsoft.com/office/drawing/2014/main" id="{00000000-0008-0000-1B00-0000C7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52" name="Text Box 9">
          <a:extLst>
            <a:ext uri="{FF2B5EF4-FFF2-40B4-BE49-F238E27FC236}">
              <a16:creationId xmlns:a16="http://schemas.microsoft.com/office/drawing/2014/main" id="{00000000-0008-0000-1B00-0000C8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53" name="Text Box 11">
          <a:extLst>
            <a:ext uri="{FF2B5EF4-FFF2-40B4-BE49-F238E27FC236}">
              <a16:creationId xmlns:a16="http://schemas.microsoft.com/office/drawing/2014/main" id="{00000000-0008-0000-1B00-0000C9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54" name="Text Box 13">
          <a:extLst>
            <a:ext uri="{FF2B5EF4-FFF2-40B4-BE49-F238E27FC236}">
              <a16:creationId xmlns:a16="http://schemas.microsoft.com/office/drawing/2014/main" id="{00000000-0008-0000-1B00-0000CA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55" name="Text Box 15">
          <a:extLst>
            <a:ext uri="{FF2B5EF4-FFF2-40B4-BE49-F238E27FC236}">
              <a16:creationId xmlns:a16="http://schemas.microsoft.com/office/drawing/2014/main" id="{00000000-0008-0000-1B00-0000CB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56" name="Text Box 17">
          <a:extLst>
            <a:ext uri="{FF2B5EF4-FFF2-40B4-BE49-F238E27FC236}">
              <a16:creationId xmlns:a16="http://schemas.microsoft.com/office/drawing/2014/main" id="{00000000-0008-0000-1B00-0000CC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57" name="Text Box 19">
          <a:extLst>
            <a:ext uri="{FF2B5EF4-FFF2-40B4-BE49-F238E27FC236}">
              <a16:creationId xmlns:a16="http://schemas.microsoft.com/office/drawing/2014/main" id="{00000000-0008-0000-1B00-0000CD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58" name="Text Box 21">
          <a:extLst>
            <a:ext uri="{FF2B5EF4-FFF2-40B4-BE49-F238E27FC236}">
              <a16:creationId xmlns:a16="http://schemas.microsoft.com/office/drawing/2014/main" id="{00000000-0008-0000-1B00-0000CE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59" name="Text Box 23">
          <a:extLst>
            <a:ext uri="{FF2B5EF4-FFF2-40B4-BE49-F238E27FC236}">
              <a16:creationId xmlns:a16="http://schemas.microsoft.com/office/drawing/2014/main" id="{00000000-0008-0000-1B00-0000CF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60" name="Text Box 1">
          <a:extLst>
            <a:ext uri="{FF2B5EF4-FFF2-40B4-BE49-F238E27FC236}">
              <a16:creationId xmlns:a16="http://schemas.microsoft.com/office/drawing/2014/main" id="{00000000-0008-0000-1B00-0000D0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61" name="Text Box 3">
          <a:extLst>
            <a:ext uri="{FF2B5EF4-FFF2-40B4-BE49-F238E27FC236}">
              <a16:creationId xmlns:a16="http://schemas.microsoft.com/office/drawing/2014/main" id="{00000000-0008-0000-1B00-0000D1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62" name="Text Box 5">
          <a:extLst>
            <a:ext uri="{FF2B5EF4-FFF2-40B4-BE49-F238E27FC236}">
              <a16:creationId xmlns:a16="http://schemas.microsoft.com/office/drawing/2014/main" id="{00000000-0008-0000-1B00-0000D2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63" name="Text Box 7">
          <a:extLst>
            <a:ext uri="{FF2B5EF4-FFF2-40B4-BE49-F238E27FC236}">
              <a16:creationId xmlns:a16="http://schemas.microsoft.com/office/drawing/2014/main" id="{00000000-0008-0000-1B00-0000D3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64" name="Text Box 9">
          <a:extLst>
            <a:ext uri="{FF2B5EF4-FFF2-40B4-BE49-F238E27FC236}">
              <a16:creationId xmlns:a16="http://schemas.microsoft.com/office/drawing/2014/main" id="{00000000-0008-0000-1B00-0000D4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65" name="Text Box 11">
          <a:extLst>
            <a:ext uri="{FF2B5EF4-FFF2-40B4-BE49-F238E27FC236}">
              <a16:creationId xmlns:a16="http://schemas.microsoft.com/office/drawing/2014/main" id="{00000000-0008-0000-1B00-0000D5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66" name="Text Box 13">
          <a:extLst>
            <a:ext uri="{FF2B5EF4-FFF2-40B4-BE49-F238E27FC236}">
              <a16:creationId xmlns:a16="http://schemas.microsoft.com/office/drawing/2014/main" id="{00000000-0008-0000-1B00-0000D6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67" name="Text Box 15">
          <a:extLst>
            <a:ext uri="{FF2B5EF4-FFF2-40B4-BE49-F238E27FC236}">
              <a16:creationId xmlns:a16="http://schemas.microsoft.com/office/drawing/2014/main" id="{00000000-0008-0000-1B00-0000D7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68" name="Text Box 17">
          <a:extLst>
            <a:ext uri="{FF2B5EF4-FFF2-40B4-BE49-F238E27FC236}">
              <a16:creationId xmlns:a16="http://schemas.microsoft.com/office/drawing/2014/main" id="{00000000-0008-0000-1B00-0000D8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69" name="Text Box 19">
          <a:extLst>
            <a:ext uri="{FF2B5EF4-FFF2-40B4-BE49-F238E27FC236}">
              <a16:creationId xmlns:a16="http://schemas.microsoft.com/office/drawing/2014/main" id="{00000000-0008-0000-1B00-0000D9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70" name="Text Box 21">
          <a:extLst>
            <a:ext uri="{FF2B5EF4-FFF2-40B4-BE49-F238E27FC236}">
              <a16:creationId xmlns:a16="http://schemas.microsoft.com/office/drawing/2014/main" id="{00000000-0008-0000-1B00-0000DA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71" name="Text Box 23">
          <a:extLst>
            <a:ext uri="{FF2B5EF4-FFF2-40B4-BE49-F238E27FC236}">
              <a16:creationId xmlns:a16="http://schemas.microsoft.com/office/drawing/2014/main" id="{00000000-0008-0000-1B00-0000DB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72" name="Text Box 1">
          <a:extLst>
            <a:ext uri="{FF2B5EF4-FFF2-40B4-BE49-F238E27FC236}">
              <a16:creationId xmlns:a16="http://schemas.microsoft.com/office/drawing/2014/main" id="{00000000-0008-0000-1B00-0000DC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73" name="Text Box 3">
          <a:extLst>
            <a:ext uri="{FF2B5EF4-FFF2-40B4-BE49-F238E27FC236}">
              <a16:creationId xmlns:a16="http://schemas.microsoft.com/office/drawing/2014/main" id="{00000000-0008-0000-1B00-0000DD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74" name="Text Box 5">
          <a:extLst>
            <a:ext uri="{FF2B5EF4-FFF2-40B4-BE49-F238E27FC236}">
              <a16:creationId xmlns:a16="http://schemas.microsoft.com/office/drawing/2014/main" id="{00000000-0008-0000-1B00-0000DE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75" name="Text Box 7">
          <a:extLst>
            <a:ext uri="{FF2B5EF4-FFF2-40B4-BE49-F238E27FC236}">
              <a16:creationId xmlns:a16="http://schemas.microsoft.com/office/drawing/2014/main" id="{00000000-0008-0000-1B00-0000DF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76" name="Text Box 9">
          <a:extLst>
            <a:ext uri="{FF2B5EF4-FFF2-40B4-BE49-F238E27FC236}">
              <a16:creationId xmlns:a16="http://schemas.microsoft.com/office/drawing/2014/main" id="{00000000-0008-0000-1B00-0000E0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77" name="Text Box 11">
          <a:extLst>
            <a:ext uri="{FF2B5EF4-FFF2-40B4-BE49-F238E27FC236}">
              <a16:creationId xmlns:a16="http://schemas.microsoft.com/office/drawing/2014/main" id="{00000000-0008-0000-1B00-0000E1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78" name="Text Box 13">
          <a:extLst>
            <a:ext uri="{FF2B5EF4-FFF2-40B4-BE49-F238E27FC236}">
              <a16:creationId xmlns:a16="http://schemas.microsoft.com/office/drawing/2014/main" id="{00000000-0008-0000-1B00-0000E2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79" name="Text Box 15">
          <a:extLst>
            <a:ext uri="{FF2B5EF4-FFF2-40B4-BE49-F238E27FC236}">
              <a16:creationId xmlns:a16="http://schemas.microsoft.com/office/drawing/2014/main" id="{00000000-0008-0000-1B00-0000E3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80" name="Text Box 17">
          <a:extLst>
            <a:ext uri="{FF2B5EF4-FFF2-40B4-BE49-F238E27FC236}">
              <a16:creationId xmlns:a16="http://schemas.microsoft.com/office/drawing/2014/main" id="{00000000-0008-0000-1B00-0000E4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81" name="Text Box 19">
          <a:extLst>
            <a:ext uri="{FF2B5EF4-FFF2-40B4-BE49-F238E27FC236}">
              <a16:creationId xmlns:a16="http://schemas.microsoft.com/office/drawing/2014/main" id="{00000000-0008-0000-1B00-0000E5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82" name="Text Box 21">
          <a:extLst>
            <a:ext uri="{FF2B5EF4-FFF2-40B4-BE49-F238E27FC236}">
              <a16:creationId xmlns:a16="http://schemas.microsoft.com/office/drawing/2014/main" id="{00000000-0008-0000-1B00-0000E6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83" name="Text Box 23">
          <a:extLst>
            <a:ext uri="{FF2B5EF4-FFF2-40B4-BE49-F238E27FC236}">
              <a16:creationId xmlns:a16="http://schemas.microsoft.com/office/drawing/2014/main" id="{00000000-0008-0000-1B00-0000E7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84" name="Text Box 1">
          <a:extLst>
            <a:ext uri="{FF2B5EF4-FFF2-40B4-BE49-F238E27FC236}">
              <a16:creationId xmlns:a16="http://schemas.microsoft.com/office/drawing/2014/main" id="{00000000-0008-0000-1B00-0000E8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85" name="Text Box 3">
          <a:extLst>
            <a:ext uri="{FF2B5EF4-FFF2-40B4-BE49-F238E27FC236}">
              <a16:creationId xmlns:a16="http://schemas.microsoft.com/office/drawing/2014/main" id="{00000000-0008-0000-1B00-0000E9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86" name="Text Box 5">
          <a:extLst>
            <a:ext uri="{FF2B5EF4-FFF2-40B4-BE49-F238E27FC236}">
              <a16:creationId xmlns:a16="http://schemas.microsoft.com/office/drawing/2014/main" id="{00000000-0008-0000-1B00-0000EA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87" name="Text Box 7">
          <a:extLst>
            <a:ext uri="{FF2B5EF4-FFF2-40B4-BE49-F238E27FC236}">
              <a16:creationId xmlns:a16="http://schemas.microsoft.com/office/drawing/2014/main" id="{00000000-0008-0000-1B00-0000EB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88" name="Text Box 9">
          <a:extLst>
            <a:ext uri="{FF2B5EF4-FFF2-40B4-BE49-F238E27FC236}">
              <a16:creationId xmlns:a16="http://schemas.microsoft.com/office/drawing/2014/main" id="{00000000-0008-0000-1B00-0000EC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89" name="Text Box 11">
          <a:extLst>
            <a:ext uri="{FF2B5EF4-FFF2-40B4-BE49-F238E27FC236}">
              <a16:creationId xmlns:a16="http://schemas.microsoft.com/office/drawing/2014/main" id="{00000000-0008-0000-1B00-0000ED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90" name="Text Box 13">
          <a:extLst>
            <a:ext uri="{FF2B5EF4-FFF2-40B4-BE49-F238E27FC236}">
              <a16:creationId xmlns:a16="http://schemas.microsoft.com/office/drawing/2014/main" id="{00000000-0008-0000-1B00-0000EE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91" name="Text Box 15">
          <a:extLst>
            <a:ext uri="{FF2B5EF4-FFF2-40B4-BE49-F238E27FC236}">
              <a16:creationId xmlns:a16="http://schemas.microsoft.com/office/drawing/2014/main" id="{00000000-0008-0000-1B00-0000EF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92" name="Text Box 17">
          <a:extLst>
            <a:ext uri="{FF2B5EF4-FFF2-40B4-BE49-F238E27FC236}">
              <a16:creationId xmlns:a16="http://schemas.microsoft.com/office/drawing/2014/main" id="{00000000-0008-0000-1B00-0000F0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93" name="Text Box 19">
          <a:extLst>
            <a:ext uri="{FF2B5EF4-FFF2-40B4-BE49-F238E27FC236}">
              <a16:creationId xmlns:a16="http://schemas.microsoft.com/office/drawing/2014/main" id="{00000000-0008-0000-1B00-0000F1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94" name="Text Box 21">
          <a:extLst>
            <a:ext uri="{FF2B5EF4-FFF2-40B4-BE49-F238E27FC236}">
              <a16:creationId xmlns:a16="http://schemas.microsoft.com/office/drawing/2014/main" id="{00000000-0008-0000-1B00-0000F2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595" name="Text Box 23">
          <a:extLst>
            <a:ext uri="{FF2B5EF4-FFF2-40B4-BE49-F238E27FC236}">
              <a16:creationId xmlns:a16="http://schemas.microsoft.com/office/drawing/2014/main" id="{00000000-0008-0000-1B00-0000F3110000}"/>
            </a:ext>
          </a:extLst>
        </xdr:cNvPr>
        <xdr:cNvSpPr/>
      </xdr:nvSpPr>
      <xdr:spPr>
        <a:xfrm>
          <a:off x="2646720" y="4724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596" name="Text Box 1">
          <a:extLst>
            <a:ext uri="{FF2B5EF4-FFF2-40B4-BE49-F238E27FC236}">
              <a16:creationId xmlns:a16="http://schemas.microsoft.com/office/drawing/2014/main" id="{00000000-0008-0000-1B00-0000F411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597" name="Text Box 3">
          <a:extLst>
            <a:ext uri="{FF2B5EF4-FFF2-40B4-BE49-F238E27FC236}">
              <a16:creationId xmlns:a16="http://schemas.microsoft.com/office/drawing/2014/main" id="{00000000-0008-0000-1B00-0000F511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598" name="Text Box 5">
          <a:extLst>
            <a:ext uri="{FF2B5EF4-FFF2-40B4-BE49-F238E27FC236}">
              <a16:creationId xmlns:a16="http://schemas.microsoft.com/office/drawing/2014/main" id="{00000000-0008-0000-1B00-0000F611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599" name="Text Box 7">
          <a:extLst>
            <a:ext uri="{FF2B5EF4-FFF2-40B4-BE49-F238E27FC236}">
              <a16:creationId xmlns:a16="http://schemas.microsoft.com/office/drawing/2014/main" id="{00000000-0008-0000-1B00-0000F711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00" name="Text Box 1">
          <a:extLst>
            <a:ext uri="{FF2B5EF4-FFF2-40B4-BE49-F238E27FC236}">
              <a16:creationId xmlns:a16="http://schemas.microsoft.com/office/drawing/2014/main" id="{00000000-0008-0000-1B00-0000F811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01" name="Text Box 3">
          <a:extLst>
            <a:ext uri="{FF2B5EF4-FFF2-40B4-BE49-F238E27FC236}">
              <a16:creationId xmlns:a16="http://schemas.microsoft.com/office/drawing/2014/main" id="{00000000-0008-0000-1B00-0000F911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02" name="Text Box 5">
          <a:extLst>
            <a:ext uri="{FF2B5EF4-FFF2-40B4-BE49-F238E27FC236}">
              <a16:creationId xmlns:a16="http://schemas.microsoft.com/office/drawing/2014/main" id="{00000000-0008-0000-1B00-0000FA11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03" name="Text Box 7">
          <a:extLst>
            <a:ext uri="{FF2B5EF4-FFF2-40B4-BE49-F238E27FC236}">
              <a16:creationId xmlns:a16="http://schemas.microsoft.com/office/drawing/2014/main" id="{00000000-0008-0000-1B00-0000FB11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04" name="Text Box 1">
          <a:extLst>
            <a:ext uri="{FF2B5EF4-FFF2-40B4-BE49-F238E27FC236}">
              <a16:creationId xmlns:a16="http://schemas.microsoft.com/office/drawing/2014/main" id="{00000000-0008-0000-1B00-0000FC11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05" name="Text Box 3">
          <a:extLst>
            <a:ext uri="{FF2B5EF4-FFF2-40B4-BE49-F238E27FC236}">
              <a16:creationId xmlns:a16="http://schemas.microsoft.com/office/drawing/2014/main" id="{00000000-0008-0000-1B00-0000FD11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06" name="Text Box 5">
          <a:extLst>
            <a:ext uri="{FF2B5EF4-FFF2-40B4-BE49-F238E27FC236}">
              <a16:creationId xmlns:a16="http://schemas.microsoft.com/office/drawing/2014/main" id="{00000000-0008-0000-1B00-0000FE11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07" name="Text Box 7">
          <a:extLst>
            <a:ext uri="{FF2B5EF4-FFF2-40B4-BE49-F238E27FC236}">
              <a16:creationId xmlns:a16="http://schemas.microsoft.com/office/drawing/2014/main" id="{00000000-0008-0000-1B00-0000FF11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08" name="Text Box 1">
          <a:extLst>
            <a:ext uri="{FF2B5EF4-FFF2-40B4-BE49-F238E27FC236}">
              <a16:creationId xmlns:a16="http://schemas.microsoft.com/office/drawing/2014/main" id="{00000000-0008-0000-1B00-000000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09" name="Text Box 3">
          <a:extLst>
            <a:ext uri="{FF2B5EF4-FFF2-40B4-BE49-F238E27FC236}">
              <a16:creationId xmlns:a16="http://schemas.microsoft.com/office/drawing/2014/main" id="{00000000-0008-0000-1B00-000001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10" name="Text Box 5">
          <a:extLst>
            <a:ext uri="{FF2B5EF4-FFF2-40B4-BE49-F238E27FC236}">
              <a16:creationId xmlns:a16="http://schemas.microsoft.com/office/drawing/2014/main" id="{00000000-0008-0000-1B00-000002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11" name="Text Box 7">
          <a:extLst>
            <a:ext uri="{FF2B5EF4-FFF2-40B4-BE49-F238E27FC236}">
              <a16:creationId xmlns:a16="http://schemas.microsoft.com/office/drawing/2014/main" id="{00000000-0008-0000-1B00-000003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12" name="Text Box 1">
          <a:extLst>
            <a:ext uri="{FF2B5EF4-FFF2-40B4-BE49-F238E27FC236}">
              <a16:creationId xmlns:a16="http://schemas.microsoft.com/office/drawing/2014/main" id="{00000000-0008-0000-1B00-000004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13" name="Text Box 3">
          <a:extLst>
            <a:ext uri="{FF2B5EF4-FFF2-40B4-BE49-F238E27FC236}">
              <a16:creationId xmlns:a16="http://schemas.microsoft.com/office/drawing/2014/main" id="{00000000-0008-0000-1B00-000005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14" name="Text Box 5">
          <a:extLst>
            <a:ext uri="{FF2B5EF4-FFF2-40B4-BE49-F238E27FC236}">
              <a16:creationId xmlns:a16="http://schemas.microsoft.com/office/drawing/2014/main" id="{00000000-0008-0000-1B00-000006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15" name="Text Box 7">
          <a:extLst>
            <a:ext uri="{FF2B5EF4-FFF2-40B4-BE49-F238E27FC236}">
              <a16:creationId xmlns:a16="http://schemas.microsoft.com/office/drawing/2014/main" id="{00000000-0008-0000-1B00-000007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16" name="Text Box 1">
          <a:extLst>
            <a:ext uri="{FF2B5EF4-FFF2-40B4-BE49-F238E27FC236}">
              <a16:creationId xmlns:a16="http://schemas.microsoft.com/office/drawing/2014/main" id="{00000000-0008-0000-1B00-000008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17" name="Text Box 3">
          <a:extLst>
            <a:ext uri="{FF2B5EF4-FFF2-40B4-BE49-F238E27FC236}">
              <a16:creationId xmlns:a16="http://schemas.microsoft.com/office/drawing/2014/main" id="{00000000-0008-0000-1B00-000009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18" name="Text Box 5">
          <a:extLst>
            <a:ext uri="{FF2B5EF4-FFF2-40B4-BE49-F238E27FC236}">
              <a16:creationId xmlns:a16="http://schemas.microsoft.com/office/drawing/2014/main" id="{00000000-0008-0000-1B00-00000A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19" name="Text Box 7">
          <a:extLst>
            <a:ext uri="{FF2B5EF4-FFF2-40B4-BE49-F238E27FC236}">
              <a16:creationId xmlns:a16="http://schemas.microsoft.com/office/drawing/2014/main" id="{00000000-0008-0000-1B00-00000B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20" name="Text Box 1">
          <a:extLst>
            <a:ext uri="{FF2B5EF4-FFF2-40B4-BE49-F238E27FC236}">
              <a16:creationId xmlns:a16="http://schemas.microsoft.com/office/drawing/2014/main" id="{00000000-0008-0000-1B00-00000C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21" name="Text Box 3">
          <a:extLst>
            <a:ext uri="{FF2B5EF4-FFF2-40B4-BE49-F238E27FC236}">
              <a16:creationId xmlns:a16="http://schemas.microsoft.com/office/drawing/2014/main" id="{00000000-0008-0000-1B00-00000D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22" name="Text Box 5">
          <a:extLst>
            <a:ext uri="{FF2B5EF4-FFF2-40B4-BE49-F238E27FC236}">
              <a16:creationId xmlns:a16="http://schemas.microsoft.com/office/drawing/2014/main" id="{00000000-0008-0000-1B00-00000E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23" name="Text Box 7">
          <a:extLst>
            <a:ext uri="{FF2B5EF4-FFF2-40B4-BE49-F238E27FC236}">
              <a16:creationId xmlns:a16="http://schemas.microsoft.com/office/drawing/2014/main" id="{00000000-0008-0000-1B00-00000F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24" name="Text Box 1">
          <a:extLst>
            <a:ext uri="{FF2B5EF4-FFF2-40B4-BE49-F238E27FC236}">
              <a16:creationId xmlns:a16="http://schemas.microsoft.com/office/drawing/2014/main" id="{00000000-0008-0000-1B00-000010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25" name="Text Box 3">
          <a:extLst>
            <a:ext uri="{FF2B5EF4-FFF2-40B4-BE49-F238E27FC236}">
              <a16:creationId xmlns:a16="http://schemas.microsoft.com/office/drawing/2014/main" id="{00000000-0008-0000-1B00-000011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26" name="Text Box 5">
          <a:extLst>
            <a:ext uri="{FF2B5EF4-FFF2-40B4-BE49-F238E27FC236}">
              <a16:creationId xmlns:a16="http://schemas.microsoft.com/office/drawing/2014/main" id="{00000000-0008-0000-1B00-000012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27" name="Text Box 7">
          <a:extLst>
            <a:ext uri="{FF2B5EF4-FFF2-40B4-BE49-F238E27FC236}">
              <a16:creationId xmlns:a16="http://schemas.microsoft.com/office/drawing/2014/main" id="{00000000-0008-0000-1B00-000013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28" name="Text Box 1">
          <a:extLst>
            <a:ext uri="{FF2B5EF4-FFF2-40B4-BE49-F238E27FC236}">
              <a16:creationId xmlns:a16="http://schemas.microsoft.com/office/drawing/2014/main" id="{00000000-0008-0000-1B00-000014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29" name="Text Box 3">
          <a:extLst>
            <a:ext uri="{FF2B5EF4-FFF2-40B4-BE49-F238E27FC236}">
              <a16:creationId xmlns:a16="http://schemas.microsoft.com/office/drawing/2014/main" id="{00000000-0008-0000-1B00-000015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30" name="Text Box 5">
          <a:extLst>
            <a:ext uri="{FF2B5EF4-FFF2-40B4-BE49-F238E27FC236}">
              <a16:creationId xmlns:a16="http://schemas.microsoft.com/office/drawing/2014/main" id="{00000000-0008-0000-1B00-000016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31" name="Text Box 7">
          <a:extLst>
            <a:ext uri="{FF2B5EF4-FFF2-40B4-BE49-F238E27FC236}">
              <a16:creationId xmlns:a16="http://schemas.microsoft.com/office/drawing/2014/main" id="{00000000-0008-0000-1B00-000017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32" name="Text Box 1">
          <a:extLst>
            <a:ext uri="{FF2B5EF4-FFF2-40B4-BE49-F238E27FC236}">
              <a16:creationId xmlns:a16="http://schemas.microsoft.com/office/drawing/2014/main" id="{00000000-0008-0000-1B00-000018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33" name="Text Box 3">
          <a:extLst>
            <a:ext uri="{FF2B5EF4-FFF2-40B4-BE49-F238E27FC236}">
              <a16:creationId xmlns:a16="http://schemas.microsoft.com/office/drawing/2014/main" id="{00000000-0008-0000-1B00-000019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34" name="Text Box 5">
          <a:extLst>
            <a:ext uri="{FF2B5EF4-FFF2-40B4-BE49-F238E27FC236}">
              <a16:creationId xmlns:a16="http://schemas.microsoft.com/office/drawing/2014/main" id="{00000000-0008-0000-1B00-00001A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35" name="Text Box 7">
          <a:extLst>
            <a:ext uri="{FF2B5EF4-FFF2-40B4-BE49-F238E27FC236}">
              <a16:creationId xmlns:a16="http://schemas.microsoft.com/office/drawing/2014/main" id="{00000000-0008-0000-1B00-00001B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36" name="Text Box 1">
          <a:extLst>
            <a:ext uri="{FF2B5EF4-FFF2-40B4-BE49-F238E27FC236}">
              <a16:creationId xmlns:a16="http://schemas.microsoft.com/office/drawing/2014/main" id="{00000000-0008-0000-1B00-00001C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37" name="Text Box 3">
          <a:extLst>
            <a:ext uri="{FF2B5EF4-FFF2-40B4-BE49-F238E27FC236}">
              <a16:creationId xmlns:a16="http://schemas.microsoft.com/office/drawing/2014/main" id="{00000000-0008-0000-1B00-00001D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38" name="Text Box 5">
          <a:extLst>
            <a:ext uri="{FF2B5EF4-FFF2-40B4-BE49-F238E27FC236}">
              <a16:creationId xmlns:a16="http://schemas.microsoft.com/office/drawing/2014/main" id="{00000000-0008-0000-1B00-00001E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39" name="Text Box 7">
          <a:extLst>
            <a:ext uri="{FF2B5EF4-FFF2-40B4-BE49-F238E27FC236}">
              <a16:creationId xmlns:a16="http://schemas.microsoft.com/office/drawing/2014/main" id="{00000000-0008-0000-1B00-00001F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40" name="Text Box 1">
          <a:extLst>
            <a:ext uri="{FF2B5EF4-FFF2-40B4-BE49-F238E27FC236}">
              <a16:creationId xmlns:a16="http://schemas.microsoft.com/office/drawing/2014/main" id="{00000000-0008-0000-1B00-000020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41" name="Text Box 3">
          <a:extLst>
            <a:ext uri="{FF2B5EF4-FFF2-40B4-BE49-F238E27FC236}">
              <a16:creationId xmlns:a16="http://schemas.microsoft.com/office/drawing/2014/main" id="{00000000-0008-0000-1B00-000021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42" name="Text Box 5">
          <a:extLst>
            <a:ext uri="{FF2B5EF4-FFF2-40B4-BE49-F238E27FC236}">
              <a16:creationId xmlns:a16="http://schemas.microsoft.com/office/drawing/2014/main" id="{00000000-0008-0000-1B00-000022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43" name="Text Box 7">
          <a:extLst>
            <a:ext uri="{FF2B5EF4-FFF2-40B4-BE49-F238E27FC236}">
              <a16:creationId xmlns:a16="http://schemas.microsoft.com/office/drawing/2014/main" id="{00000000-0008-0000-1B00-000023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44" name="Text Box 1">
          <a:extLst>
            <a:ext uri="{FF2B5EF4-FFF2-40B4-BE49-F238E27FC236}">
              <a16:creationId xmlns:a16="http://schemas.microsoft.com/office/drawing/2014/main" id="{00000000-0008-0000-1B00-000024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45" name="Text Box 3">
          <a:extLst>
            <a:ext uri="{FF2B5EF4-FFF2-40B4-BE49-F238E27FC236}">
              <a16:creationId xmlns:a16="http://schemas.microsoft.com/office/drawing/2014/main" id="{00000000-0008-0000-1B00-000025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46" name="Text Box 5">
          <a:extLst>
            <a:ext uri="{FF2B5EF4-FFF2-40B4-BE49-F238E27FC236}">
              <a16:creationId xmlns:a16="http://schemas.microsoft.com/office/drawing/2014/main" id="{00000000-0008-0000-1B00-000026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47" name="Text Box 7">
          <a:extLst>
            <a:ext uri="{FF2B5EF4-FFF2-40B4-BE49-F238E27FC236}">
              <a16:creationId xmlns:a16="http://schemas.microsoft.com/office/drawing/2014/main" id="{00000000-0008-0000-1B00-000027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48" name="Text Box 1">
          <a:extLst>
            <a:ext uri="{FF2B5EF4-FFF2-40B4-BE49-F238E27FC236}">
              <a16:creationId xmlns:a16="http://schemas.microsoft.com/office/drawing/2014/main" id="{00000000-0008-0000-1B00-000028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49" name="Text Box 3">
          <a:extLst>
            <a:ext uri="{FF2B5EF4-FFF2-40B4-BE49-F238E27FC236}">
              <a16:creationId xmlns:a16="http://schemas.microsoft.com/office/drawing/2014/main" id="{00000000-0008-0000-1B00-000029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50" name="Text Box 5">
          <a:extLst>
            <a:ext uri="{FF2B5EF4-FFF2-40B4-BE49-F238E27FC236}">
              <a16:creationId xmlns:a16="http://schemas.microsoft.com/office/drawing/2014/main" id="{00000000-0008-0000-1B00-00002A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51" name="Text Box 7">
          <a:extLst>
            <a:ext uri="{FF2B5EF4-FFF2-40B4-BE49-F238E27FC236}">
              <a16:creationId xmlns:a16="http://schemas.microsoft.com/office/drawing/2014/main" id="{00000000-0008-0000-1B00-00002B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52" name="Text Box 1">
          <a:extLst>
            <a:ext uri="{FF2B5EF4-FFF2-40B4-BE49-F238E27FC236}">
              <a16:creationId xmlns:a16="http://schemas.microsoft.com/office/drawing/2014/main" id="{00000000-0008-0000-1B00-00002C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53" name="Text Box 3">
          <a:extLst>
            <a:ext uri="{FF2B5EF4-FFF2-40B4-BE49-F238E27FC236}">
              <a16:creationId xmlns:a16="http://schemas.microsoft.com/office/drawing/2014/main" id="{00000000-0008-0000-1B00-00002D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54" name="Text Box 5">
          <a:extLst>
            <a:ext uri="{FF2B5EF4-FFF2-40B4-BE49-F238E27FC236}">
              <a16:creationId xmlns:a16="http://schemas.microsoft.com/office/drawing/2014/main" id="{00000000-0008-0000-1B00-00002E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55" name="Text Box 7">
          <a:extLst>
            <a:ext uri="{FF2B5EF4-FFF2-40B4-BE49-F238E27FC236}">
              <a16:creationId xmlns:a16="http://schemas.microsoft.com/office/drawing/2014/main" id="{00000000-0008-0000-1B00-00002F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56" name="Text Box 1">
          <a:extLst>
            <a:ext uri="{FF2B5EF4-FFF2-40B4-BE49-F238E27FC236}">
              <a16:creationId xmlns:a16="http://schemas.microsoft.com/office/drawing/2014/main" id="{00000000-0008-0000-1B00-000030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57" name="Text Box 3">
          <a:extLst>
            <a:ext uri="{FF2B5EF4-FFF2-40B4-BE49-F238E27FC236}">
              <a16:creationId xmlns:a16="http://schemas.microsoft.com/office/drawing/2014/main" id="{00000000-0008-0000-1B00-000031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58" name="Text Box 5">
          <a:extLst>
            <a:ext uri="{FF2B5EF4-FFF2-40B4-BE49-F238E27FC236}">
              <a16:creationId xmlns:a16="http://schemas.microsoft.com/office/drawing/2014/main" id="{00000000-0008-0000-1B00-000032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59" name="Text Box 7">
          <a:extLst>
            <a:ext uri="{FF2B5EF4-FFF2-40B4-BE49-F238E27FC236}">
              <a16:creationId xmlns:a16="http://schemas.microsoft.com/office/drawing/2014/main" id="{00000000-0008-0000-1B00-000033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60" name="Text Box 1">
          <a:extLst>
            <a:ext uri="{FF2B5EF4-FFF2-40B4-BE49-F238E27FC236}">
              <a16:creationId xmlns:a16="http://schemas.microsoft.com/office/drawing/2014/main" id="{00000000-0008-0000-1B00-000034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61" name="Text Box 3">
          <a:extLst>
            <a:ext uri="{FF2B5EF4-FFF2-40B4-BE49-F238E27FC236}">
              <a16:creationId xmlns:a16="http://schemas.microsoft.com/office/drawing/2014/main" id="{00000000-0008-0000-1B00-000035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62" name="Text Box 5">
          <a:extLst>
            <a:ext uri="{FF2B5EF4-FFF2-40B4-BE49-F238E27FC236}">
              <a16:creationId xmlns:a16="http://schemas.microsoft.com/office/drawing/2014/main" id="{00000000-0008-0000-1B00-000036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63" name="Text Box 7">
          <a:extLst>
            <a:ext uri="{FF2B5EF4-FFF2-40B4-BE49-F238E27FC236}">
              <a16:creationId xmlns:a16="http://schemas.microsoft.com/office/drawing/2014/main" id="{00000000-0008-0000-1B00-000037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64" name="Text Box 1">
          <a:extLst>
            <a:ext uri="{FF2B5EF4-FFF2-40B4-BE49-F238E27FC236}">
              <a16:creationId xmlns:a16="http://schemas.microsoft.com/office/drawing/2014/main" id="{00000000-0008-0000-1B00-000038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65" name="Text Box 3">
          <a:extLst>
            <a:ext uri="{FF2B5EF4-FFF2-40B4-BE49-F238E27FC236}">
              <a16:creationId xmlns:a16="http://schemas.microsoft.com/office/drawing/2014/main" id="{00000000-0008-0000-1B00-000039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66" name="Text Box 5">
          <a:extLst>
            <a:ext uri="{FF2B5EF4-FFF2-40B4-BE49-F238E27FC236}">
              <a16:creationId xmlns:a16="http://schemas.microsoft.com/office/drawing/2014/main" id="{00000000-0008-0000-1B00-00003A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67" name="Text Box 7">
          <a:extLst>
            <a:ext uri="{FF2B5EF4-FFF2-40B4-BE49-F238E27FC236}">
              <a16:creationId xmlns:a16="http://schemas.microsoft.com/office/drawing/2014/main" id="{00000000-0008-0000-1B00-00003B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68" name="Text Box 1">
          <a:extLst>
            <a:ext uri="{FF2B5EF4-FFF2-40B4-BE49-F238E27FC236}">
              <a16:creationId xmlns:a16="http://schemas.microsoft.com/office/drawing/2014/main" id="{00000000-0008-0000-1B00-00003C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69" name="Text Box 3">
          <a:extLst>
            <a:ext uri="{FF2B5EF4-FFF2-40B4-BE49-F238E27FC236}">
              <a16:creationId xmlns:a16="http://schemas.microsoft.com/office/drawing/2014/main" id="{00000000-0008-0000-1B00-00003D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70" name="Text Box 5">
          <a:extLst>
            <a:ext uri="{FF2B5EF4-FFF2-40B4-BE49-F238E27FC236}">
              <a16:creationId xmlns:a16="http://schemas.microsoft.com/office/drawing/2014/main" id="{00000000-0008-0000-1B00-00003E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71" name="Text Box 7">
          <a:extLst>
            <a:ext uri="{FF2B5EF4-FFF2-40B4-BE49-F238E27FC236}">
              <a16:creationId xmlns:a16="http://schemas.microsoft.com/office/drawing/2014/main" id="{00000000-0008-0000-1B00-00003F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72" name="Text Box 1">
          <a:extLst>
            <a:ext uri="{FF2B5EF4-FFF2-40B4-BE49-F238E27FC236}">
              <a16:creationId xmlns:a16="http://schemas.microsoft.com/office/drawing/2014/main" id="{00000000-0008-0000-1B00-000040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73" name="Text Box 3">
          <a:extLst>
            <a:ext uri="{FF2B5EF4-FFF2-40B4-BE49-F238E27FC236}">
              <a16:creationId xmlns:a16="http://schemas.microsoft.com/office/drawing/2014/main" id="{00000000-0008-0000-1B00-000041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74" name="Text Box 5">
          <a:extLst>
            <a:ext uri="{FF2B5EF4-FFF2-40B4-BE49-F238E27FC236}">
              <a16:creationId xmlns:a16="http://schemas.microsoft.com/office/drawing/2014/main" id="{00000000-0008-0000-1B00-000042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75" name="Text Box 7">
          <a:extLst>
            <a:ext uri="{FF2B5EF4-FFF2-40B4-BE49-F238E27FC236}">
              <a16:creationId xmlns:a16="http://schemas.microsoft.com/office/drawing/2014/main" id="{00000000-0008-0000-1B00-000043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76" name="Text Box 1">
          <a:extLst>
            <a:ext uri="{FF2B5EF4-FFF2-40B4-BE49-F238E27FC236}">
              <a16:creationId xmlns:a16="http://schemas.microsoft.com/office/drawing/2014/main" id="{00000000-0008-0000-1B00-000044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77" name="Text Box 3">
          <a:extLst>
            <a:ext uri="{FF2B5EF4-FFF2-40B4-BE49-F238E27FC236}">
              <a16:creationId xmlns:a16="http://schemas.microsoft.com/office/drawing/2014/main" id="{00000000-0008-0000-1B00-000045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78" name="Text Box 5">
          <a:extLst>
            <a:ext uri="{FF2B5EF4-FFF2-40B4-BE49-F238E27FC236}">
              <a16:creationId xmlns:a16="http://schemas.microsoft.com/office/drawing/2014/main" id="{00000000-0008-0000-1B00-000046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79" name="Text Box 7">
          <a:extLst>
            <a:ext uri="{FF2B5EF4-FFF2-40B4-BE49-F238E27FC236}">
              <a16:creationId xmlns:a16="http://schemas.microsoft.com/office/drawing/2014/main" id="{00000000-0008-0000-1B00-000047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80" name="Text Box 1">
          <a:extLst>
            <a:ext uri="{FF2B5EF4-FFF2-40B4-BE49-F238E27FC236}">
              <a16:creationId xmlns:a16="http://schemas.microsoft.com/office/drawing/2014/main" id="{00000000-0008-0000-1B00-000048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81" name="Text Box 3">
          <a:extLst>
            <a:ext uri="{FF2B5EF4-FFF2-40B4-BE49-F238E27FC236}">
              <a16:creationId xmlns:a16="http://schemas.microsoft.com/office/drawing/2014/main" id="{00000000-0008-0000-1B00-000049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82" name="Text Box 5">
          <a:extLst>
            <a:ext uri="{FF2B5EF4-FFF2-40B4-BE49-F238E27FC236}">
              <a16:creationId xmlns:a16="http://schemas.microsoft.com/office/drawing/2014/main" id="{00000000-0008-0000-1B00-00004A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83" name="Text Box 7">
          <a:extLst>
            <a:ext uri="{FF2B5EF4-FFF2-40B4-BE49-F238E27FC236}">
              <a16:creationId xmlns:a16="http://schemas.microsoft.com/office/drawing/2014/main" id="{00000000-0008-0000-1B00-00004B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84" name="Text Box 1">
          <a:extLst>
            <a:ext uri="{FF2B5EF4-FFF2-40B4-BE49-F238E27FC236}">
              <a16:creationId xmlns:a16="http://schemas.microsoft.com/office/drawing/2014/main" id="{00000000-0008-0000-1B00-00004C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85" name="Text Box 3">
          <a:extLst>
            <a:ext uri="{FF2B5EF4-FFF2-40B4-BE49-F238E27FC236}">
              <a16:creationId xmlns:a16="http://schemas.microsoft.com/office/drawing/2014/main" id="{00000000-0008-0000-1B00-00004D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86" name="Text Box 5">
          <a:extLst>
            <a:ext uri="{FF2B5EF4-FFF2-40B4-BE49-F238E27FC236}">
              <a16:creationId xmlns:a16="http://schemas.microsoft.com/office/drawing/2014/main" id="{00000000-0008-0000-1B00-00004E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87" name="Text Box 7">
          <a:extLst>
            <a:ext uri="{FF2B5EF4-FFF2-40B4-BE49-F238E27FC236}">
              <a16:creationId xmlns:a16="http://schemas.microsoft.com/office/drawing/2014/main" id="{00000000-0008-0000-1B00-00004F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88" name="Text Box 1">
          <a:extLst>
            <a:ext uri="{FF2B5EF4-FFF2-40B4-BE49-F238E27FC236}">
              <a16:creationId xmlns:a16="http://schemas.microsoft.com/office/drawing/2014/main" id="{00000000-0008-0000-1B00-000050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89" name="Text Box 3">
          <a:extLst>
            <a:ext uri="{FF2B5EF4-FFF2-40B4-BE49-F238E27FC236}">
              <a16:creationId xmlns:a16="http://schemas.microsoft.com/office/drawing/2014/main" id="{00000000-0008-0000-1B00-000051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90" name="Text Box 5">
          <a:extLst>
            <a:ext uri="{FF2B5EF4-FFF2-40B4-BE49-F238E27FC236}">
              <a16:creationId xmlns:a16="http://schemas.microsoft.com/office/drawing/2014/main" id="{00000000-0008-0000-1B00-000052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91" name="Text Box 7">
          <a:extLst>
            <a:ext uri="{FF2B5EF4-FFF2-40B4-BE49-F238E27FC236}">
              <a16:creationId xmlns:a16="http://schemas.microsoft.com/office/drawing/2014/main" id="{00000000-0008-0000-1B00-000053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92" name="Text Box 1">
          <a:extLst>
            <a:ext uri="{FF2B5EF4-FFF2-40B4-BE49-F238E27FC236}">
              <a16:creationId xmlns:a16="http://schemas.microsoft.com/office/drawing/2014/main" id="{00000000-0008-0000-1B00-000054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93" name="Text Box 3">
          <a:extLst>
            <a:ext uri="{FF2B5EF4-FFF2-40B4-BE49-F238E27FC236}">
              <a16:creationId xmlns:a16="http://schemas.microsoft.com/office/drawing/2014/main" id="{00000000-0008-0000-1B00-000055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94" name="Text Box 5">
          <a:extLst>
            <a:ext uri="{FF2B5EF4-FFF2-40B4-BE49-F238E27FC236}">
              <a16:creationId xmlns:a16="http://schemas.microsoft.com/office/drawing/2014/main" id="{00000000-0008-0000-1B00-000056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95" name="Text Box 7">
          <a:extLst>
            <a:ext uri="{FF2B5EF4-FFF2-40B4-BE49-F238E27FC236}">
              <a16:creationId xmlns:a16="http://schemas.microsoft.com/office/drawing/2014/main" id="{00000000-0008-0000-1B00-000057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96" name="Text Box 1">
          <a:extLst>
            <a:ext uri="{FF2B5EF4-FFF2-40B4-BE49-F238E27FC236}">
              <a16:creationId xmlns:a16="http://schemas.microsoft.com/office/drawing/2014/main" id="{00000000-0008-0000-1B00-000058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97" name="Text Box 3">
          <a:extLst>
            <a:ext uri="{FF2B5EF4-FFF2-40B4-BE49-F238E27FC236}">
              <a16:creationId xmlns:a16="http://schemas.microsoft.com/office/drawing/2014/main" id="{00000000-0008-0000-1B00-000059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98" name="Text Box 5">
          <a:extLst>
            <a:ext uri="{FF2B5EF4-FFF2-40B4-BE49-F238E27FC236}">
              <a16:creationId xmlns:a16="http://schemas.microsoft.com/office/drawing/2014/main" id="{00000000-0008-0000-1B00-00005A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699" name="Text Box 7">
          <a:extLst>
            <a:ext uri="{FF2B5EF4-FFF2-40B4-BE49-F238E27FC236}">
              <a16:creationId xmlns:a16="http://schemas.microsoft.com/office/drawing/2014/main" id="{00000000-0008-0000-1B00-00005B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00" name="Text Box 1">
          <a:extLst>
            <a:ext uri="{FF2B5EF4-FFF2-40B4-BE49-F238E27FC236}">
              <a16:creationId xmlns:a16="http://schemas.microsoft.com/office/drawing/2014/main" id="{00000000-0008-0000-1B00-00005C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01" name="Text Box 3">
          <a:extLst>
            <a:ext uri="{FF2B5EF4-FFF2-40B4-BE49-F238E27FC236}">
              <a16:creationId xmlns:a16="http://schemas.microsoft.com/office/drawing/2014/main" id="{00000000-0008-0000-1B00-00005D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02" name="Text Box 5">
          <a:extLst>
            <a:ext uri="{FF2B5EF4-FFF2-40B4-BE49-F238E27FC236}">
              <a16:creationId xmlns:a16="http://schemas.microsoft.com/office/drawing/2014/main" id="{00000000-0008-0000-1B00-00005E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03" name="Text Box 7">
          <a:extLst>
            <a:ext uri="{FF2B5EF4-FFF2-40B4-BE49-F238E27FC236}">
              <a16:creationId xmlns:a16="http://schemas.microsoft.com/office/drawing/2014/main" id="{00000000-0008-0000-1B00-00005F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04" name="Text Box 1">
          <a:extLst>
            <a:ext uri="{FF2B5EF4-FFF2-40B4-BE49-F238E27FC236}">
              <a16:creationId xmlns:a16="http://schemas.microsoft.com/office/drawing/2014/main" id="{00000000-0008-0000-1B00-000060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05" name="Text Box 3">
          <a:extLst>
            <a:ext uri="{FF2B5EF4-FFF2-40B4-BE49-F238E27FC236}">
              <a16:creationId xmlns:a16="http://schemas.microsoft.com/office/drawing/2014/main" id="{00000000-0008-0000-1B00-000061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06" name="Text Box 5">
          <a:extLst>
            <a:ext uri="{FF2B5EF4-FFF2-40B4-BE49-F238E27FC236}">
              <a16:creationId xmlns:a16="http://schemas.microsoft.com/office/drawing/2014/main" id="{00000000-0008-0000-1B00-000062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07" name="Text Box 7">
          <a:extLst>
            <a:ext uri="{FF2B5EF4-FFF2-40B4-BE49-F238E27FC236}">
              <a16:creationId xmlns:a16="http://schemas.microsoft.com/office/drawing/2014/main" id="{00000000-0008-0000-1B00-000063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08" name="Text Box 1">
          <a:extLst>
            <a:ext uri="{FF2B5EF4-FFF2-40B4-BE49-F238E27FC236}">
              <a16:creationId xmlns:a16="http://schemas.microsoft.com/office/drawing/2014/main" id="{00000000-0008-0000-1B00-000064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09" name="Text Box 3">
          <a:extLst>
            <a:ext uri="{FF2B5EF4-FFF2-40B4-BE49-F238E27FC236}">
              <a16:creationId xmlns:a16="http://schemas.microsoft.com/office/drawing/2014/main" id="{00000000-0008-0000-1B00-000065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10" name="Text Box 5">
          <a:extLst>
            <a:ext uri="{FF2B5EF4-FFF2-40B4-BE49-F238E27FC236}">
              <a16:creationId xmlns:a16="http://schemas.microsoft.com/office/drawing/2014/main" id="{00000000-0008-0000-1B00-000066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11" name="Text Box 7">
          <a:extLst>
            <a:ext uri="{FF2B5EF4-FFF2-40B4-BE49-F238E27FC236}">
              <a16:creationId xmlns:a16="http://schemas.microsoft.com/office/drawing/2014/main" id="{00000000-0008-0000-1B00-000067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12" name="Text Box 1">
          <a:extLst>
            <a:ext uri="{FF2B5EF4-FFF2-40B4-BE49-F238E27FC236}">
              <a16:creationId xmlns:a16="http://schemas.microsoft.com/office/drawing/2014/main" id="{00000000-0008-0000-1B00-000068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13" name="Text Box 3">
          <a:extLst>
            <a:ext uri="{FF2B5EF4-FFF2-40B4-BE49-F238E27FC236}">
              <a16:creationId xmlns:a16="http://schemas.microsoft.com/office/drawing/2014/main" id="{00000000-0008-0000-1B00-000069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14" name="Text Box 5">
          <a:extLst>
            <a:ext uri="{FF2B5EF4-FFF2-40B4-BE49-F238E27FC236}">
              <a16:creationId xmlns:a16="http://schemas.microsoft.com/office/drawing/2014/main" id="{00000000-0008-0000-1B00-00006A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15" name="Text Box 7">
          <a:extLst>
            <a:ext uri="{FF2B5EF4-FFF2-40B4-BE49-F238E27FC236}">
              <a16:creationId xmlns:a16="http://schemas.microsoft.com/office/drawing/2014/main" id="{00000000-0008-0000-1B00-00006B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16" name="Text Box 1">
          <a:extLst>
            <a:ext uri="{FF2B5EF4-FFF2-40B4-BE49-F238E27FC236}">
              <a16:creationId xmlns:a16="http://schemas.microsoft.com/office/drawing/2014/main" id="{00000000-0008-0000-1B00-00006C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17" name="Text Box 3">
          <a:extLst>
            <a:ext uri="{FF2B5EF4-FFF2-40B4-BE49-F238E27FC236}">
              <a16:creationId xmlns:a16="http://schemas.microsoft.com/office/drawing/2014/main" id="{00000000-0008-0000-1B00-00006D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18" name="Text Box 5">
          <a:extLst>
            <a:ext uri="{FF2B5EF4-FFF2-40B4-BE49-F238E27FC236}">
              <a16:creationId xmlns:a16="http://schemas.microsoft.com/office/drawing/2014/main" id="{00000000-0008-0000-1B00-00006E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19" name="Text Box 7">
          <a:extLst>
            <a:ext uri="{FF2B5EF4-FFF2-40B4-BE49-F238E27FC236}">
              <a16:creationId xmlns:a16="http://schemas.microsoft.com/office/drawing/2014/main" id="{00000000-0008-0000-1B00-00006F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20" name="Text Box 1">
          <a:extLst>
            <a:ext uri="{FF2B5EF4-FFF2-40B4-BE49-F238E27FC236}">
              <a16:creationId xmlns:a16="http://schemas.microsoft.com/office/drawing/2014/main" id="{00000000-0008-0000-1B00-000070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21" name="Text Box 3">
          <a:extLst>
            <a:ext uri="{FF2B5EF4-FFF2-40B4-BE49-F238E27FC236}">
              <a16:creationId xmlns:a16="http://schemas.microsoft.com/office/drawing/2014/main" id="{00000000-0008-0000-1B00-000071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22" name="Text Box 5">
          <a:extLst>
            <a:ext uri="{FF2B5EF4-FFF2-40B4-BE49-F238E27FC236}">
              <a16:creationId xmlns:a16="http://schemas.microsoft.com/office/drawing/2014/main" id="{00000000-0008-0000-1B00-000072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23" name="Text Box 7">
          <a:extLst>
            <a:ext uri="{FF2B5EF4-FFF2-40B4-BE49-F238E27FC236}">
              <a16:creationId xmlns:a16="http://schemas.microsoft.com/office/drawing/2014/main" id="{00000000-0008-0000-1B00-000073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24" name="Text Box 1">
          <a:extLst>
            <a:ext uri="{FF2B5EF4-FFF2-40B4-BE49-F238E27FC236}">
              <a16:creationId xmlns:a16="http://schemas.microsoft.com/office/drawing/2014/main" id="{00000000-0008-0000-1B00-000074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25" name="Text Box 3">
          <a:extLst>
            <a:ext uri="{FF2B5EF4-FFF2-40B4-BE49-F238E27FC236}">
              <a16:creationId xmlns:a16="http://schemas.microsoft.com/office/drawing/2014/main" id="{00000000-0008-0000-1B00-000075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26" name="Text Box 5">
          <a:extLst>
            <a:ext uri="{FF2B5EF4-FFF2-40B4-BE49-F238E27FC236}">
              <a16:creationId xmlns:a16="http://schemas.microsoft.com/office/drawing/2014/main" id="{00000000-0008-0000-1B00-000076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27" name="Text Box 7">
          <a:extLst>
            <a:ext uri="{FF2B5EF4-FFF2-40B4-BE49-F238E27FC236}">
              <a16:creationId xmlns:a16="http://schemas.microsoft.com/office/drawing/2014/main" id="{00000000-0008-0000-1B00-000077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28" name="Text Box 1">
          <a:extLst>
            <a:ext uri="{FF2B5EF4-FFF2-40B4-BE49-F238E27FC236}">
              <a16:creationId xmlns:a16="http://schemas.microsoft.com/office/drawing/2014/main" id="{00000000-0008-0000-1B00-000078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29" name="Text Box 3">
          <a:extLst>
            <a:ext uri="{FF2B5EF4-FFF2-40B4-BE49-F238E27FC236}">
              <a16:creationId xmlns:a16="http://schemas.microsoft.com/office/drawing/2014/main" id="{00000000-0008-0000-1B00-000079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30" name="Text Box 5">
          <a:extLst>
            <a:ext uri="{FF2B5EF4-FFF2-40B4-BE49-F238E27FC236}">
              <a16:creationId xmlns:a16="http://schemas.microsoft.com/office/drawing/2014/main" id="{00000000-0008-0000-1B00-00007A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31" name="Text Box 7">
          <a:extLst>
            <a:ext uri="{FF2B5EF4-FFF2-40B4-BE49-F238E27FC236}">
              <a16:creationId xmlns:a16="http://schemas.microsoft.com/office/drawing/2014/main" id="{00000000-0008-0000-1B00-00007B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32" name="Text Box 1">
          <a:extLst>
            <a:ext uri="{FF2B5EF4-FFF2-40B4-BE49-F238E27FC236}">
              <a16:creationId xmlns:a16="http://schemas.microsoft.com/office/drawing/2014/main" id="{00000000-0008-0000-1B00-00007C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33" name="Text Box 3">
          <a:extLst>
            <a:ext uri="{FF2B5EF4-FFF2-40B4-BE49-F238E27FC236}">
              <a16:creationId xmlns:a16="http://schemas.microsoft.com/office/drawing/2014/main" id="{00000000-0008-0000-1B00-00007D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34" name="Text Box 5">
          <a:extLst>
            <a:ext uri="{FF2B5EF4-FFF2-40B4-BE49-F238E27FC236}">
              <a16:creationId xmlns:a16="http://schemas.microsoft.com/office/drawing/2014/main" id="{00000000-0008-0000-1B00-00007E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35" name="Text Box 7">
          <a:extLst>
            <a:ext uri="{FF2B5EF4-FFF2-40B4-BE49-F238E27FC236}">
              <a16:creationId xmlns:a16="http://schemas.microsoft.com/office/drawing/2014/main" id="{00000000-0008-0000-1B00-00007F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36" name="Text Box 1">
          <a:extLst>
            <a:ext uri="{FF2B5EF4-FFF2-40B4-BE49-F238E27FC236}">
              <a16:creationId xmlns:a16="http://schemas.microsoft.com/office/drawing/2014/main" id="{00000000-0008-0000-1B00-000080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37" name="Text Box 3">
          <a:extLst>
            <a:ext uri="{FF2B5EF4-FFF2-40B4-BE49-F238E27FC236}">
              <a16:creationId xmlns:a16="http://schemas.microsoft.com/office/drawing/2014/main" id="{00000000-0008-0000-1B00-000081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38" name="Text Box 5">
          <a:extLst>
            <a:ext uri="{FF2B5EF4-FFF2-40B4-BE49-F238E27FC236}">
              <a16:creationId xmlns:a16="http://schemas.microsoft.com/office/drawing/2014/main" id="{00000000-0008-0000-1B00-000082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39" name="Text Box 7">
          <a:extLst>
            <a:ext uri="{FF2B5EF4-FFF2-40B4-BE49-F238E27FC236}">
              <a16:creationId xmlns:a16="http://schemas.microsoft.com/office/drawing/2014/main" id="{00000000-0008-0000-1B00-000083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40" name="Text Box 1">
          <a:extLst>
            <a:ext uri="{FF2B5EF4-FFF2-40B4-BE49-F238E27FC236}">
              <a16:creationId xmlns:a16="http://schemas.microsoft.com/office/drawing/2014/main" id="{00000000-0008-0000-1B00-000084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41" name="Text Box 3">
          <a:extLst>
            <a:ext uri="{FF2B5EF4-FFF2-40B4-BE49-F238E27FC236}">
              <a16:creationId xmlns:a16="http://schemas.microsoft.com/office/drawing/2014/main" id="{00000000-0008-0000-1B00-000085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42" name="Text Box 5">
          <a:extLst>
            <a:ext uri="{FF2B5EF4-FFF2-40B4-BE49-F238E27FC236}">
              <a16:creationId xmlns:a16="http://schemas.microsoft.com/office/drawing/2014/main" id="{00000000-0008-0000-1B00-000086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43" name="Text Box 7">
          <a:extLst>
            <a:ext uri="{FF2B5EF4-FFF2-40B4-BE49-F238E27FC236}">
              <a16:creationId xmlns:a16="http://schemas.microsoft.com/office/drawing/2014/main" id="{00000000-0008-0000-1B00-000087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44" name="Text Box 1">
          <a:extLst>
            <a:ext uri="{FF2B5EF4-FFF2-40B4-BE49-F238E27FC236}">
              <a16:creationId xmlns:a16="http://schemas.microsoft.com/office/drawing/2014/main" id="{00000000-0008-0000-1B00-000088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45" name="Text Box 3">
          <a:extLst>
            <a:ext uri="{FF2B5EF4-FFF2-40B4-BE49-F238E27FC236}">
              <a16:creationId xmlns:a16="http://schemas.microsoft.com/office/drawing/2014/main" id="{00000000-0008-0000-1B00-000089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46" name="Text Box 5">
          <a:extLst>
            <a:ext uri="{FF2B5EF4-FFF2-40B4-BE49-F238E27FC236}">
              <a16:creationId xmlns:a16="http://schemas.microsoft.com/office/drawing/2014/main" id="{00000000-0008-0000-1B00-00008A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47" name="Text Box 7">
          <a:extLst>
            <a:ext uri="{FF2B5EF4-FFF2-40B4-BE49-F238E27FC236}">
              <a16:creationId xmlns:a16="http://schemas.microsoft.com/office/drawing/2014/main" id="{00000000-0008-0000-1B00-00008B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48" name="Text Box 1">
          <a:extLst>
            <a:ext uri="{FF2B5EF4-FFF2-40B4-BE49-F238E27FC236}">
              <a16:creationId xmlns:a16="http://schemas.microsoft.com/office/drawing/2014/main" id="{00000000-0008-0000-1B00-00008C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49" name="Text Box 3">
          <a:extLst>
            <a:ext uri="{FF2B5EF4-FFF2-40B4-BE49-F238E27FC236}">
              <a16:creationId xmlns:a16="http://schemas.microsoft.com/office/drawing/2014/main" id="{00000000-0008-0000-1B00-00008D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50" name="Text Box 5">
          <a:extLst>
            <a:ext uri="{FF2B5EF4-FFF2-40B4-BE49-F238E27FC236}">
              <a16:creationId xmlns:a16="http://schemas.microsoft.com/office/drawing/2014/main" id="{00000000-0008-0000-1B00-00008E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51" name="Text Box 7">
          <a:extLst>
            <a:ext uri="{FF2B5EF4-FFF2-40B4-BE49-F238E27FC236}">
              <a16:creationId xmlns:a16="http://schemas.microsoft.com/office/drawing/2014/main" id="{00000000-0008-0000-1B00-00008F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52" name="Text Box 1">
          <a:extLst>
            <a:ext uri="{FF2B5EF4-FFF2-40B4-BE49-F238E27FC236}">
              <a16:creationId xmlns:a16="http://schemas.microsoft.com/office/drawing/2014/main" id="{00000000-0008-0000-1B00-000090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53" name="Text Box 3">
          <a:extLst>
            <a:ext uri="{FF2B5EF4-FFF2-40B4-BE49-F238E27FC236}">
              <a16:creationId xmlns:a16="http://schemas.microsoft.com/office/drawing/2014/main" id="{00000000-0008-0000-1B00-000091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54" name="Text Box 5">
          <a:extLst>
            <a:ext uri="{FF2B5EF4-FFF2-40B4-BE49-F238E27FC236}">
              <a16:creationId xmlns:a16="http://schemas.microsoft.com/office/drawing/2014/main" id="{00000000-0008-0000-1B00-000092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4755" name="Text Box 7">
          <a:extLst>
            <a:ext uri="{FF2B5EF4-FFF2-40B4-BE49-F238E27FC236}">
              <a16:creationId xmlns:a16="http://schemas.microsoft.com/office/drawing/2014/main" id="{00000000-0008-0000-1B00-00009312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56" name="Text Box 1">
          <a:extLst>
            <a:ext uri="{FF2B5EF4-FFF2-40B4-BE49-F238E27FC236}">
              <a16:creationId xmlns:a16="http://schemas.microsoft.com/office/drawing/2014/main" id="{00000000-0008-0000-1B00-000094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57" name="Text Box 3">
          <a:extLst>
            <a:ext uri="{FF2B5EF4-FFF2-40B4-BE49-F238E27FC236}">
              <a16:creationId xmlns:a16="http://schemas.microsoft.com/office/drawing/2014/main" id="{00000000-0008-0000-1B00-000095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58" name="Text Box 5">
          <a:extLst>
            <a:ext uri="{FF2B5EF4-FFF2-40B4-BE49-F238E27FC236}">
              <a16:creationId xmlns:a16="http://schemas.microsoft.com/office/drawing/2014/main" id="{00000000-0008-0000-1B00-000096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59" name="Text Box 7">
          <a:extLst>
            <a:ext uri="{FF2B5EF4-FFF2-40B4-BE49-F238E27FC236}">
              <a16:creationId xmlns:a16="http://schemas.microsoft.com/office/drawing/2014/main" id="{00000000-0008-0000-1B00-000097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60" name="Text Box 1">
          <a:extLst>
            <a:ext uri="{FF2B5EF4-FFF2-40B4-BE49-F238E27FC236}">
              <a16:creationId xmlns:a16="http://schemas.microsoft.com/office/drawing/2014/main" id="{00000000-0008-0000-1B00-000098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61" name="Text Box 3">
          <a:extLst>
            <a:ext uri="{FF2B5EF4-FFF2-40B4-BE49-F238E27FC236}">
              <a16:creationId xmlns:a16="http://schemas.microsoft.com/office/drawing/2014/main" id="{00000000-0008-0000-1B00-000099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62" name="Text Box 5">
          <a:extLst>
            <a:ext uri="{FF2B5EF4-FFF2-40B4-BE49-F238E27FC236}">
              <a16:creationId xmlns:a16="http://schemas.microsoft.com/office/drawing/2014/main" id="{00000000-0008-0000-1B00-00009A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63" name="Text Box 7">
          <a:extLst>
            <a:ext uri="{FF2B5EF4-FFF2-40B4-BE49-F238E27FC236}">
              <a16:creationId xmlns:a16="http://schemas.microsoft.com/office/drawing/2014/main" id="{00000000-0008-0000-1B00-00009B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64" name="Text Box 1">
          <a:extLst>
            <a:ext uri="{FF2B5EF4-FFF2-40B4-BE49-F238E27FC236}">
              <a16:creationId xmlns:a16="http://schemas.microsoft.com/office/drawing/2014/main" id="{00000000-0008-0000-1B00-00009C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65" name="Text Box 3">
          <a:extLst>
            <a:ext uri="{FF2B5EF4-FFF2-40B4-BE49-F238E27FC236}">
              <a16:creationId xmlns:a16="http://schemas.microsoft.com/office/drawing/2014/main" id="{00000000-0008-0000-1B00-00009D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66" name="Text Box 5">
          <a:extLst>
            <a:ext uri="{FF2B5EF4-FFF2-40B4-BE49-F238E27FC236}">
              <a16:creationId xmlns:a16="http://schemas.microsoft.com/office/drawing/2014/main" id="{00000000-0008-0000-1B00-00009E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67" name="Text Box 7">
          <a:extLst>
            <a:ext uri="{FF2B5EF4-FFF2-40B4-BE49-F238E27FC236}">
              <a16:creationId xmlns:a16="http://schemas.microsoft.com/office/drawing/2014/main" id="{00000000-0008-0000-1B00-00009F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68" name="Text Box 1">
          <a:extLst>
            <a:ext uri="{FF2B5EF4-FFF2-40B4-BE49-F238E27FC236}">
              <a16:creationId xmlns:a16="http://schemas.microsoft.com/office/drawing/2014/main" id="{00000000-0008-0000-1B00-0000A0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69" name="Text Box 3">
          <a:extLst>
            <a:ext uri="{FF2B5EF4-FFF2-40B4-BE49-F238E27FC236}">
              <a16:creationId xmlns:a16="http://schemas.microsoft.com/office/drawing/2014/main" id="{00000000-0008-0000-1B00-0000A1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70" name="Text Box 5">
          <a:extLst>
            <a:ext uri="{FF2B5EF4-FFF2-40B4-BE49-F238E27FC236}">
              <a16:creationId xmlns:a16="http://schemas.microsoft.com/office/drawing/2014/main" id="{00000000-0008-0000-1B00-0000A2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71" name="Text Box 7">
          <a:extLst>
            <a:ext uri="{FF2B5EF4-FFF2-40B4-BE49-F238E27FC236}">
              <a16:creationId xmlns:a16="http://schemas.microsoft.com/office/drawing/2014/main" id="{00000000-0008-0000-1B00-0000A3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72" name="Text Box 1">
          <a:extLst>
            <a:ext uri="{FF2B5EF4-FFF2-40B4-BE49-F238E27FC236}">
              <a16:creationId xmlns:a16="http://schemas.microsoft.com/office/drawing/2014/main" id="{00000000-0008-0000-1B00-0000A4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73" name="Text Box 3">
          <a:extLst>
            <a:ext uri="{FF2B5EF4-FFF2-40B4-BE49-F238E27FC236}">
              <a16:creationId xmlns:a16="http://schemas.microsoft.com/office/drawing/2014/main" id="{00000000-0008-0000-1B00-0000A5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74" name="Text Box 5">
          <a:extLst>
            <a:ext uri="{FF2B5EF4-FFF2-40B4-BE49-F238E27FC236}">
              <a16:creationId xmlns:a16="http://schemas.microsoft.com/office/drawing/2014/main" id="{00000000-0008-0000-1B00-0000A6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75" name="Text Box 7">
          <a:extLst>
            <a:ext uri="{FF2B5EF4-FFF2-40B4-BE49-F238E27FC236}">
              <a16:creationId xmlns:a16="http://schemas.microsoft.com/office/drawing/2014/main" id="{00000000-0008-0000-1B00-0000A7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76" name="Text Box 1">
          <a:extLst>
            <a:ext uri="{FF2B5EF4-FFF2-40B4-BE49-F238E27FC236}">
              <a16:creationId xmlns:a16="http://schemas.microsoft.com/office/drawing/2014/main" id="{00000000-0008-0000-1B00-0000A8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77" name="Text Box 3">
          <a:extLst>
            <a:ext uri="{FF2B5EF4-FFF2-40B4-BE49-F238E27FC236}">
              <a16:creationId xmlns:a16="http://schemas.microsoft.com/office/drawing/2014/main" id="{00000000-0008-0000-1B00-0000A9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78" name="Text Box 5">
          <a:extLst>
            <a:ext uri="{FF2B5EF4-FFF2-40B4-BE49-F238E27FC236}">
              <a16:creationId xmlns:a16="http://schemas.microsoft.com/office/drawing/2014/main" id="{00000000-0008-0000-1B00-0000AA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79" name="Text Box 7">
          <a:extLst>
            <a:ext uri="{FF2B5EF4-FFF2-40B4-BE49-F238E27FC236}">
              <a16:creationId xmlns:a16="http://schemas.microsoft.com/office/drawing/2014/main" id="{00000000-0008-0000-1B00-0000AB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80" name="Text Box 1">
          <a:extLst>
            <a:ext uri="{FF2B5EF4-FFF2-40B4-BE49-F238E27FC236}">
              <a16:creationId xmlns:a16="http://schemas.microsoft.com/office/drawing/2014/main" id="{00000000-0008-0000-1B00-0000AC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81" name="Text Box 3">
          <a:extLst>
            <a:ext uri="{FF2B5EF4-FFF2-40B4-BE49-F238E27FC236}">
              <a16:creationId xmlns:a16="http://schemas.microsoft.com/office/drawing/2014/main" id="{00000000-0008-0000-1B00-0000AD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82" name="Text Box 5">
          <a:extLst>
            <a:ext uri="{FF2B5EF4-FFF2-40B4-BE49-F238E27FC236}">
              <a16:creationId xmlns:a16="http://schemas.microsoft.com/office/drawing/2014/main" id="{00000000-0008-0000-1B00-0000AE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83" name="Text Box 7">
          <a:extLst>
            <a:ext uri="{FF2B5EF4-FFF2-40B4-BE49-F238E27FC236}">
              <a16:creationId xmlns:a16="http://schemas.microsoft.com/office/drawing/2014/main" id="{00000000-0008-0000-1B00-0000AF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84" name="Text Box 1">
          <a:extLst>
            <a:ext uri="{FF2B5EF4-FFF2-40B4-BE49-F238E27FC236}">
              <a16:creationId xmlns:a16="http://schemas.microsoft.com/office/drawing/2014/main" id="{00000000-0008-0000-1B00-0000B0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85" name="Text Box 3">
          <a:extLst>
            <a:ext uri="{FF2B5EF4-FFF2-40B4-BE49-F238E27FC236}">
              <a16:creationId xmlns:a16="http://schemas.microsoft.com/office/drawing/2014/main" id="{00000000-0008-0000-1B00-0000B1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86" name="Text Box 5">
          <a:extLst>
            <a:ext uri="{FF2B5EF4-FFF2-40B4-BE49-F238E27FC236}">
              <a16:creationId xmlns:a16="http://schemas.microsoft.com/office/drawing/2014/main" id="{00000000-0008-0000-1B00-0000B2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87" name="Text Box 7">
          <a:extLst>
            <a:ext uri="{FF2B5EF4-FFF2-40B4-BE49-F238E27FC236}">
              <a16:creationId xmlns:a16="http://schemas.microsoft.com/office/drawing/2014/main" id="{00000000-0008-0000-1B00-0000B3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88" name="Text Box 1">
          <a:extLst>
            <a:ext uri="{FF2B5EF4-FFF2-40B4-BE49-F238E27FC236}">
              <a16:creationId xmlns:a16="http://schemas.microsoft.com/office/drawing/2014/main" id="{00000000-0008-0000-1B00-0000B4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89" name="Text Box 3">
          <a:extLst>
            <a:ext uri="{FF2B5EF4-FFF2-40B4-BE49-F238E27FC236}">
              <a16:creationId xmlns:a16="http://schemas.microsoft.com/office/drawing/2014/main" id="{00000000-0008-0000-1B00-0000B5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90" name="Text Box 5">
          <a:extLst>
            <a:ext uri="{FF2B5EF4-FFF2-40B4-BE49-F238E27FC236}">
              <a16:creationId xmlns:a16="http://schemas.microsoft.com/office/drawing/2014/main" id="{00000000-0008-0000-1B00-0000B6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91" name="Text Box 7">
          <a:extLst>
            <a:ext uri="{FF2B5EF4-FFF2-40B4-BE49-F238E27FC236}">
              <a16:creationId xmlns:a16="http://schemas.microsoft.com/office/drawing/2014/main" id="{00000000-0008-0000-1B00-0000B7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92" name="Text Box 1">
          <a:extLst>
            <a:ext uri="{FF2B5EF4-FFF2-40B4-BE49-F238E27FC236}">
              <a16:creationId xmlns:a16="http://schemas.microsoft.com/office/drawing/2014/main" id="{00000000-0008-0000-1B00-0000B8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93" name="Text Box 3">
          <a:extLst>
            <a:ext uri="{FF2B5EF4-FFF2-40B4-BE49-F238E27FC236}">
              <a16:creationId xmlns:a16="http://schemas.microsoft.com/office/drawing/2014/main" id="{00000000-0008-0000-1B00-0000B9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94" name="Text Box 5">
          <a:extLst>
            <a:ext uri="{FF2B5EF4-FFF2-40B4-BE49-F238E27FC236}">
              <a16:creationId xmlns:a16="http://schemas.microsoft.com/office/drawing/2014/main" id="{00000000-0008-0000-1B00-0000BA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95" name="Text Box 7">
          <a:extLst>
            <a:ext uri="{FF2B5EF4-FFF2-40B4-BE49-F238E27FC236}">
              <a16:creationId xmlns:a16="http://schemas.microsoft.com/office/drawing/2014/main" id="{00000000-0008-0000-1B00-0000BB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96" name="Text Box 1">
          <a:extLst>
            <a:ext uri="{FF2B5EF4-FFF2-40B4-BE49-F238E27FC236}">
              <a16:creationId xmlns:a16="http://schemas.microsoft.com/office/drawing/2014/main" id="{00000000-0008-0000-1B00-0000BC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97" name="Text Box 3">
          <a:extLst>
            <a:ext uri="{FF2B5EF4-FFF2-40B4-BE49-F238E27FC236}">
              <a16:creationId xmlns:a16="http://schemas.microsoft.com/office/drawing/2014/main" id="{00000000-0008-0000-1B00-0000BD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98" name="Text Box 5">
          <a:extLst>
            <a:ext uri="{FF2B5EF4-FFF2-40B4-BE49-F238E27FC236}">
              <a16:creationId xmlns:a16="http://schemas.microsoft.com/office/drawing/2014/main" id="{00000000-0008-0000-1B00-0000BE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799" name="Text Box 7">
          <a:extLst>
            <a:ext uri="{FF2B5EF4-FFF2-40B4-BE49-F238E27FC236}">
              <a16:creationId xmlns:a16="http://schemas.microsoft.com/office/drawing/2014/main" id="{00000000-0008-0000-1B00-0000BF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00" name="Text Box 1">
          <a:extLst>
            <a:ext uri="{FF2B5EF4-FFF2-40B4-BE49-F238E27FC236}">
              <a16:creationId xmlns:a16="http://schemas.microsoft.com/office/drawing/2014/main" id="{00000000-0008-0000-1B00-0000C0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01" name="Text Box 3">
          <a:extLst>
            <a:ext uri="{FF2B5EF4-FFF2-40B4-BE49-F238E27FC236}">
              <a16:creationId xmlns:a16="http://schemas.microsoft.com/office/drawing/2014/main" id="{00000000-0008-0000-1B00-0000C1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02" name="Text Box 5">
          <a:extLst>
            <a:ext uri="{FF2B5EF4-FFF2-40B4-BE49-F238E27FC236}">
              <a16:creationId xmlns:a16="http://schemas.microsoft.com/office/drawing/2014/main" id="{00000000-0008-0000-1B00-0000C2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03" name="Text Box 7">
          <a:extLst>
            <a:ext uri="{FF2B5EF4-FFF2-40B4-BE49-F238E27FC236}">
              <a16:creationId xmlns:a16="http://schemas.microsoft.com/office/drawing/2014/main" id="{00000000-0008-0000-1B00-0000C3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04" name="Text Box 1">
          <a:extLst>
            <a:ext uri="{FF2B5EF4-FFF2-40B4-BE49-F238E27FC236}">
              <a16:creationId xmlns:a16="http://schemas.microsoft.com/office/drawing/2014/main" id="{00000000-0008-0000-1B00-0000C4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05" name="Text Box 3">
          <a:extLst>
            <a:ext uri="{FF2B5EF4-FFF2-40B4-BE49-F238E27FC236}">
              <a16:creationId xmlns:a16="http://schemas.microsoft.com/office/drawing/2014/main" id="{00000000-0008-0000-1B00-0000C5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06" name="Text Box 5">
          <a:extLst>
            <a:ext uri="{FF2B5EF4-FFF2-40B4-BE49-F238E27FC236}">
              <a16:creationId xmlns:a16="http://schemas.microsoft.com/office/drawing/2014/main" id="{00000000-0008-0000-1B00-0000C6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07" name="Text Box 7">
          <a:extLst>
            <a:ext uri="{FF2B5EF4-FFF2-40B4-BE49-F238E27FC236}">
              <a16:creationId xmlns:a16="http://schemas.microsoft.com/office/drawing/2014/main" id="{00000000-0008-0000-1B00-0000C7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08" name="Text Box 1">
          <a:extLst>
            <a:ext uri="{FF2B5EF4-FFF2-40B4-BE49-F238E27FC236}">
              <a16:creationId xmlns:a16="http://schemas.microsoft.com/office/drawing/2014/main" id="{00000000-0008-0000-1B00-0000C8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09" name="Text Box 3">
          <a:extLst>
            <a:ext uri="{FF2B5EF4-FFF2-40B4-BE49-F238E27FC236}">
              <a16:creationId xmlns:a16="http://schemas.microsoft.com/office/drawing/2014/main" id="{00000000-0008-0000-1B00-0000C9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10" name="Text Box 5">
          <a:extLst>
            <a:ext uri="{FF2B5EF4-FFF2-40B4-BE49-F238E27FC236}">
              <a16:creationId xmlns:a16="http://schemas.microsoft.com/office/drawing/2014/main" id="{00000000-0008-0000-1B00-0000CA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11" name="Text Box 7">
          <a:extLst>
            <a:ext uri="{FF2B5EF4-FFF2-40B4-BE49-F238E27FC236}">
              <a16:creationId xmlns:a16="http://schemas.microsoft.com/office/drawing/2014/main" id="{00000000-0008-0000-1B00-0000CB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12" name="Text Box 1">
          <a:extLst>
            <a:ext uri="{FF2B5EF4-FFF2-40B4-BE49-F238E27FC236}">
              <a16:creationId xmlns:a16="http://schemas.microsoft.com/office/drawing/2014/main" id="{00000000-0008-0000-1B00-0000CC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13" name="Text Box 3">
          <a:extLst>
            <a:ext uri="{FF2B5EF4-FFF2-40B4-BE49-F238E27FC236}">
              <a16:creationId xmlns:a16="http://schemas.microsoft.com/office/drawing/2014/main" id="{00000000-0008-0000-1B00-0000CD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14" name="Text Box 5">
          <a:extLst>
            <a:ext uri="{FF2B5EF4-FFF2-40B4-BE49-F238E27FC236}">
              <a16:creationId xmlns:a16="http://schemas.microsoft.com/office/drawing/2014/main" id="{00000000-0008-0000-1B00-0000CE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15" name="Text Box 7">
          <a:extLst>
            <a:ext uri="{FF2B5EF4-FFF2-40B4-BE49-F238E27FC236}">
              <a16:creationId xmlns:a16="http://schemas.microsoft.com/office/drawing/2014/main" id="{00000000-0008-0000-1B00-0000CF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16" name="Text Box 1">
          <a:extLst>
            <a:ext uri="{FF2B5EF4-FFF2-40B4-BE49-F238E27FC236}">
              <a16:creationId xmlns:a16="http://schemas.microsoft.com/office/drawing/2014/main" id="{00000000-0008-0000-1B00-0000D0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17" name="Text Box 3">
          <a:extLst>
            <a:ext uri="{FF2B5EF4-FFF2-40B4-BE49-F238E27FC236}">
              <a16:creationId xmlns:a16="http://schemas.microsoft.com/office/drawing/2014/main" id="{00000000-0008-0000-1B00-0000D1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18" name="Text Box 5">
          <a:extLst>
            <a:ext uri="{FF2B5EF4-FFF2-40B4-BE49-F238E27FC236}">
              <a16:creationId xmlns:a16="http://schemas.microsoft.com/office/drawing/2014/main" id="{00000000-0008-0000-1B00-0000D2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19" name="Text Box 7">
          <a:extLst>
            <a:ext uri="{FF2B5EF4-FFF2-40B4-BE49-F238E27FC236}">
              <a16:creationId xmlns:a16="http://schemas.microsoft.com/office/drawing/2014/main" id="{00000000-0008-0000-1B00-0000D3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20" name="Text Box 1">
          <a:extLst>
            <a:ext uri="{FF2B5EF4-FFF2-40B4-BE49-F238E27FC236}">
              <a16:creationId xmlns:a16="http://schemas.microsoft.com/office/drawing/2014/main" id="{00000000-0008-0000-1B00-0000D4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21" name="Text Box 3">
          <a:extLst>
            <a:ext uri="{FF2B5EF4-FFF2-40B4-BE49-F238E27FC236}">
              <a16:creationId xmlns:a16="http://schemas.microsoft.com/office/drawing/2014/main" id="{00000000-0008-0000-1B00-0000D5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22" name="Text Box 5">
          <a:extLst>
            <a:ext uri="{FF2B5EF4-FFF2-40B4-BE49-F238E27FC236}">
              <a16:creationId xmlns:a16="http://schemas.microsoft.com/office/drawing/2014/main" id="{00000000-0008-0000-1B00-0000D6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23" name="Text Box 7">
          <a:extLst>
            <a:ext uri="{FF2B5EF4-FFF2-40B4-BE49-F238E27FC236}">
              <a16:creationId xmlns:a16="http://schemas.microsoft.com/office/drawing/2014/main" id="{00000000-0008-0000-1B00-0000D7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24" name="Text Box 1">
          <a:extLst>
            <a:ext uri="{FF2B5EF4-FFF2-40B4-BE49-F238E27FC236}">
              <a16:creationId xmlns:a16="http://schemas.microsoft.com/office/drawing/2014/main" id="{00000000-0008-0000-1B00-0000D8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25" name="Text Box 3">
          <a:extLst>
            <a:ext uri="{FF2B5EF4-FFF2-40B4-BE49-F238E27FC236}">
              <a16:creationId xmlns:a16="http://schemas.microsoft.com/office/drawing/2014/main" id="{00000000-0008-0000-1B00-0000D9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26" name="Text Box 5">
          <a:extLst>
            <a:ext uri="{FF2B5EF4-FFF2-40B4-BE49-F238E27FC236}">
              <a16:creationId xmlns:a16="http://schemas.microsoft.com/office/drawing/2014/main" id="{00000000-0008-0000-1B00-0000DA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27" name="Text Box 7">
          <a:extLst>
            <a:ext uri="{FF2B5EF4-FFF2-40B4-BE49-F238E27FC236}">
              <a16:creationId xmlns:a16="http://schemas.microsoft.com/office/drawing/2014/main" id="{00000000-0008-0000-1B00-0000DB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28" name="Text Box 1">
          <a:extLst>
            <a:ext uri="{FF2B5EF4-FFF2-40B4-BE49-F238E27FC236}">
              <a16:creationId xmlns:a16="http://schemas.microsoft.com/office/drawing/2014/main" id="{00000000-0008-0000-1B00-0000DC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29" name="Text Box 3">
          <a:extLst>
            <a:ext uri="{FF2B5EF4-FFF2-40B4-BE49-F238E27FC236}">
              <a16:creationId xmlns:a16="http://schemas.microsoft.com/office/drawing/2014/main" id="{00000000-0008-0000-1B00-0000DD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30" name="Text Box 5">
          <a:extLst>
            <a:ext uri="{FF2B5EF4-FFF2-40B4-BE49-F238E27FC236}">
              <a16:creationId xmlns:a16="http://schemas.microsoft.com/office/drawing/2014/main" id="{00000000-0008-0000-1B00-0000DE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31" name="Text Box 7">
          <a:extLst>
            <a:ext uri="{FF2B5EF4-FFF2-40B4-BE49-F238E27FC236}">
              <a16:creationId xmlns:a16="http://schemas.microsoft.com/office/drawing/2014/main" id="{00000000-0008-0000-1B00-0000DF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32" name="Text Box 1">
          <a:extLst>
            <a:ext uri="{FF2B5EF4-FFF2-40B4-BE49-F238E27FC236}">
              <a16:creationId xmlns:a16="http://schemas.microsoft.com/office/drawing/2014/main" id="{00000000-0008-0000-1B00-0000E0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33" name="Text Box 3">
          <a:extLst>
            <a:ext uri="{FF2B5EF4-FFF2-40B4-BE49-F238E27FC236}">
              <a16:creationId xmlns:a16="http://schemas.microsoft.com/office/drawing/2014/main" id="{00000000-0008-0000-1B00-0000E1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34" name="Text Box 5">
          <a:extLst>
            <a:ext uri="{FF2B5EF4-FFF2-40B4-BE49-F238E27FC236}">
              <a16:creationId xmlns:a16="http://schemas.microsoft.com/office/drawing/2014/main" id="{00000000-0008-0000-1B00-0000E2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35" name="Text Box 7">
          <a:extLst>
            <a:ext uri="{FF2B5EF4-FFF2-40B4-BE49-F238E27FC236}">
              <a16:creationId xmlns:a16="http://schemas.microsoft.com/office/drawing/2014/main" id="{00000000-0008-0000-1B00-0000E3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36" name="Text Box 1">
          <a:extLst>
            <a:ext uri="{FF2B5EF4-FFF2-40B4-BE49-F238E27FC236}">
              <a16:creationId xmlns:a16="http://schemas.microsoft.com/office/drawing/2014/main" id="{00000000-0008-0000-1B00-0000E4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37" name="Text Box 3">
          <a:extLst>
            <a:ext uri="{FF2B5EF4-FFF2-40B4-BE49-F238E27FC236}">
              <a16:creationId xmlns:a16="http://schemas.microsoft.com/office/drawing/2014/main" id="{00000000-0008-0000-1B00-0000E5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38" name="Text Box 5">
          <a:extLst>
            <a:ext uri="{FF2B5EF4-FFF2-40B4-BE49-F238E27FC236}">
              <a16:creationId xmlns:a16="http://schemas.microsoft.com/office/drawing/2014/main" id="{00000000-0008-0000-1B00-0000E6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39" name="Text Box 7">
          <a:extLst>
            <a:ext uri="{FF2B5EF4-FFF2-40B4-BE49-F238E27FC236}">
              <a16:creationId xmlns:a16="http://schemas.microsoft.com/office/drawing/2014/main" id="{00000000-0008-0000-1B00-0000E7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40" name="Text Box 1">
          <a:extLst>
            <a:ext uri="{FF2B5EF4-FFF2-40B4-BE49-F238E27FC236}">
              <a16:creationId xmlns:a16="http://schemas.microsoft.com/office/drawing/2014/main" id="{00000000-0008-0000-1B00-0000E8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41" name="Text Box 3">
          <a:extLst>
            <a:ext uri="{FF2B5EF4-FFF2-40B4-BE49-F238E27FC236}">
              <a16:creationId xmlns:a16="http://schemas.microsoft.com/office/drawing/2014/main" id="{00000000-0008-0000-1B00-0000E9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42" name="Text Box 5">
          <a:extLst>
            <a:ext uri="{FF2B5EF4-FFF2-40B4-BE49-F238E27FC236}">
              <a16:creationId xmlns:a16="http://schemas.microsoft.com/office/drawing/2014/main" id="{00000000-0008-0000-1B00-0000EA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43" name="Text Box 7">
          <a:extLst>
            <a:ext uri="{FF2B5EF4-FFF2-40B4-BE49-F238E27FC236}">
              <a16:creationId xmlns:a16="http://schemas.microsoft.com/office/drawing/2014/main" id="{00000000-0008-0000-1B00-0000EB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44" name="Text Box 1">
          <a:extLst>
            <a:ext uri="{FF2B5EF4-FFF2-40B4-BE49-F238E27FC236}">
              <a16:creationId xmlns:a16="http://schemas.microsoft.com/office/drawing/2014/main" id="{00000000-0008-0000-1B00-0000EC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45" name="Text Box 3">
          <a:extLst>
            <a:ext uri="{FF2B5EF4-FFF2-40B4-BE49-F238E27FC236}">
              <a16:creationId xmlns:a16="http://schemas.microsoft.com/office/drawing/2014/main" id="{00000000-0008-0000-1B00-0000ED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46" name="Text Box 5">
          <a:extLst>
            <a:ext uri="{FF2B5EF4-FFF2-40B4-BE49-F238E27FC236}">
              <a16:creationId xmlns:a16="http://schemas.microsoft.com/office/drawing/2014/main" id="{00000000-0008-0000-1B00-0000EE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47" name="Text Box 7">
          <a:extLst>
            <a:ext uri="{FF2B5EF4-FFF2-40B4-BE49-F238E27FC236}">
              <a16:creationId xmlns:a16="http://schemas.microsoft.com/office/drawing/2014/main" id="{00000000-0008-0000-1B00-0000EF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48" name="Text Box 1">
          <a:extLst>
            <a:ext uri="{FF2B5EF4-FFF2-40B4-BE49-F238E27FC236}">
              <a16:creationId xmlns:a16="http://schemas.microsoft.com/office/drawing/2014/main" id="{00000000-0008-0000-1B00-0000F0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49" name="Text Box 3">
          <a:extLst>
            <a:ext uri="{FF2B5EF4-FFF2-40B4-BE49-F238E27FC236}">
              <a16:creationId xmlns:a16="http://schemas.microsoft.com/office/drawing/2014/main" id="{00000000-0008-0000-1B00-0000F1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50" name="Text Box 5">
          <a:extLst>
            <a:ext uri="{FF2B5EF4-FFF2-40B4-BE49-F238E27FC236}">
              <a16:creationId xmlns:a16="http://schemas.microsoft.com/office/drawing/2014/main" id="{00000000-0008-0000-1B00-0000F2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51" name="Text Box 7">
          <a:extLst>
            <a:ext uri="{FF2B5EF4-FFF2-40B4-BE49-F238E27FC236}">
              <a16:creationId xmlns:a16="http://schemas.microsoft.com/office/drawing/2014/main" id="{00000000-0008-0000-1B00-0000F3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52" name="Text Box 1">
          <a:extLst>
            <a:ext uri="{FF2B5EF4-FFF2-40B4-BE49-F238E27FC236}">
              <a16:creationId xmlns:a16="http://schemas.microsoft.com/office/drawing/2014/main" id="{00000000-0008-0000-1B00-0000F4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53" name="Text Box 3">
          <a:extLst>
            <a:ext uri="{FF2B5EF4-FFF2-40B4-BE49-F238E27FC236}">
              <a16:creationId xmlns:a16="http://schemas.microsoft.com/office/drawing/2014/main" id="{00000000-0008-0000-1B00-0000F5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54" name="Text Box 5">
          <a:extLst>
            <a:ext uri="{FF2B5EF4-FFF2-40B4-BE49-F238E27FC236}">
              <a16:creationId xmlns:a16="http://schemas.microsoft.com/office/drawing/2014/main" id="{00000000-0008-0000-1B00-0000F6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55" name="Text Box 7">
          <a:extLst>
            <a:ext uri="{FF2B5EF4-FFF2-40B4-BE49-F238E27FC236}">
              <a16:creationId xmlns:a16="http://schemas.microsoft.com/office/drawing/2014/main" id="{00000000-0008-0000-1B00-0000F7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56" name="Text Box 1">
          <a:extLst>
            <a:ext uri="{FF2B5EF4-FFF2-40B4-BE49-F238E27FC236}">
              <a16:creationId xmlns:a16="http://schemas.microsoft.com/office/drawing/2014/main" id="{00000000-0008-0000-1B00-0000F8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57" name="Text Box 3">
          <a:extLst>
            <a:ext uri="{FF2B5EF4-FFF2-40B4-BE49-F238E27FC236}">
              <a16:creationId xmlns:a16="http://schemas.microsoft.com/office/drawing/2014/main" id="{00000000-0008-0000-1B00-0000F9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58" name="Text Box 5">
          <a:extLst>
            <a:ext uri="{FF2B5EF4-FFF2-40B4-BE49-F238E27FC236}">
              <a16:creationId xmlns:a16="http://schemas.microsoft.com/office/drawing/2014/main" id="{00000000-0008-0000-1B00-0000FA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59" name="Text Box 7">
          <a:extLst>
            <a:ext uri="{FF2B5EF4-FFF2-40B4-BE49-F238E27FC236}">
              <a16:creationId xmlns:a16="http://schemas.microsoft.com/office/drawing/2014/main" id="{00000000-0008-0000-1B00-0000FB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60" name="Text Box 1">
          <a:extLst>
            <a:ext uri="{FF2B5EF4-FFF2-40B4-BE49-F238E27FC236}">
              <a16:creationId xmlns:a16="http://schemas.microsoft.com/office/drawing/2014/main" id="{00000000-0008-0000-1B00-0000FC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61" name="Text Box 3">
          <a:extLst>
            <a:ext uri="{FF2B5EF4-FFF2-40B4-BE49-F238E27FC236}">
              <a16:creationId xmlns:a16="http://schemas.microsoft.com/office/drawing/2014/main" id="{00000000-0008-0000-1B00-0000FD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62" name="Text Box 5">
          <a:extLst>
            <a:ext uri="{FF2B5EF4-FFF2-40B4-BE49-F238E27FC236}">
              <a16:creationId xmlns:a16="http://schemas.microsoft.com/office/drawing/2014/main" id="{00000000-0008-0000-1B00-0000FE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63" name="Text Box 7">
          <a:extLst>
            <a:ext uri="{FF2B5EF4-FFF2-40B4-BE49-F238E27FC236}">
              <a16:creationId xmlns:a16="http://schemas.microsoft.com/office/drawing/2014/main" id="{00000000-0008-0000-1B00-0000FF12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64" name="Text Box 1">
          <a:extLst>
            <a:ext uri="{FF2B5EF4-FFF2-40B4-BE49-F238E27FC236}">
              <a16:creationId xmlns:a16="http://schemas.microsoft.com/office/drawing/2014/main" id="{00000000-0008-0000-1B00-000000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65" name="Text Box 3">
          <a:extLst>
            <a:ext uri="{FF2B5EF4-FFF2-40B4-BE49-F238E27FC236}">
              <a16:creationId xmlns:a16="http://schemas.microsoft.com/office/drawing/2014/main" id="{00000000-0008-0000-1B00-000001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66" name="Text Box 5">
          <a:extLst>
            <a:ext uri="{FF2B5EF4-FFF2-40B4-BE49-F238E27FC236}">
              <a16:creationId xmlns:a16="http://schemas.microsoft.com/office/drawing/2014/main" id="{00000000-0008-0000-1B00-000002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67" name="Text Box 7">
          <a:extLst>
            <a:ext uri="{FF2B5EF4-FFF2-40B4-BE49-F238E27FC236}">
              <a16:creationId xmlns:a16="http://schemas.microsoft.com/office/drawing/2014/main" id="{00000000-0008-0000-1B00-000003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68" name="Text Box 1">
          <a:extLst>
            <a:ext uri="{FF2B5EF4-FFF2-40B4-BE49-F238E27FC236}">
              <a16:creationId xmlns:a16="http://schemas.microsoft.com/office/drawing/2014/main" id="{00000000-0008-0000-1B00-000004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69" name="Text Box 3">
          <a:extLst>
            <a:ext uri="{FF2B5EF4-FFF2-40B4-BE49-F238E27FC236}">
              <a16:creationId xmlns:a16="http://schemas.microsoft.com/office/drawing/2014/main" id="{00000000-0008-0000-1B00-000005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70" name="Text Box 5">
          <a:extLst>
            <a:ext uri="{FF2B5EF4-FFF2-40B4-BE49-F238E27FC236}">
              <a16:creationId xmlns:a16="http://schemas.microsoft.com/office/drawing/2014/main" id="{00000000-0008-0000-1B00-000006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71" name="Text Box 7">
          <a:extLst>
            <a:ext uri="{FF2B5EF4-FFF2-40B4-BE49-F238E27FC236}">
              <a16:creationId xmlns:a16="http://schemas.microsoft.com/office/drawing/2014/main" id="{00000000-0008-0000-1B00-000007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72" name="Text Box 1">
          <a:extLst>
            <a:ext uri="{FF2B5EF4-FFF2-40B4-BE49-F238E27FC236}">
              <a16:creationId xmlns:a16="http://schemas.microsoft.com/office/drawing/2014/main" id="{00000000-0008-0000-1B00-000008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73" name="Text Box 3">
          <a:extLst>
            <a:ext uri="{FF2B5EF4-FFF2-40B4-BE49-F238E27FC236}">
              <a16:creationId xmlns:a16="http://schemas.microsoft.com/office/drawing/2014/main" id="{00000000-0008-0000-1B00-000009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74" name="Text Box 5">
          <a:extLst>
            <a:ext uri="{FF2B5EF4-FFF2-40B4-BE49-F238E27FC236}">
              <a16:creationId xmlns:a16="http://schemas.microsoft.com/office/drawing/2014/main" id="{00000000-0008-0000-1B00-00000A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75" name="Text Box 7">
          <a:extLst>
            <a:ext uri="{FF2B5EF4-FFF2-40B4-BE49-F238E27FC236}">
              <a16:creationId xmlns:a16="http://schemas.microsoft.com/office/drawing/2014/main" id="{00000000-0008-0000-1B00-00000B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76" name="Text Box 1">
          <a:extLst>
            <a:ext uri="{FF2B5EF4-FFF2-40B4-BE49-F238E27FC236}">
              <a16:creationId xmlns:a16="http://schemas.microsoft.com/office/drawing/2014/main" id="{00000000-0008-0000-1B00-00000C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77" name="Text Box 3">
          <a:extLst>
            <a:ext uri="{FF2B5EF4-FFF2-40B4-BE49-F238E27FC236}">
              <a16:creationId xmlns:a16="http://schemas.microsoft.com/office/drawing/2014/main" id="{00000000-0008-0000-1B00-00000D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78" name="Text Box 5">
          <a:extLst>
            <a:ext uri="{FF2B5EF4-FFF2-40B4-BE49-F238E27FC236}">
              <a16:creationId xmlns:a16="http://schemas.microsoft.com/office/drawing/2014/main" id="{00000000-0008-0000-1B00-00000E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79" name="Text Box 7">
          <a:extLst>
            <a:ext uri="{FF2B5EF4-FFF2-40B4-BE49-F238E27FC236}">
              <a16:creationId xmlns:a16="http://schemas.microsoft.com/office/drawing/2014/main" id="{00000000-0008-0000-1B00-00000F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80" name="Text Box 1">
          <a:extLst>
            <a:ext uri="{FF2B5EF4-FFF2-40B4-BE49-F238E27FC236}">
              <a16:creationId xmlns:a16="http://schemas.microsoft.com/office/drawing/2014/main" id="{00000000-0008-0000-1B00-000010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81" name="Text Box 3">
          <a:extLst>
            <a:ext uri="{FF2B5EF4-FFF2-40B4-BE49-F238E27FC236}">
              <a16:creationId xmlns:a16="http://schemas.microsoft.com/office/drawing/2014/main" id="{00000000-0008-0000-1B00-000011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82" name="Text Box 5">
          <a:extLst>
            <a:ext uri="{FF2B5EF4-FFF2-40B4-BE49-F238E27FC236}">
              <a16:creationId xmlns:a16="http://schemas.microsoft.com/office/drawing/2014/main" id="{00000000-0008-0000-1B00-000012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83" name="Text Box 7">
          <a:extLst>
            <a:ext uri="{FF2B5EF4-FFF2-40B4-BE49-F238E27FC236}">
              <a16:creationId xmlns:a16="http://schemas.microsoft.com/office/drawing/2014/main" id="{00000000-0008-0000-1B00-000013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84" name="Text Box 1">
          <a:extLst>
            <a:ext uri="{FF2B5EF4-FFF2-40B4-BE49-F238E27FC236}">
              <a16:creationId xmlns:a16="http://schemas.microsoft.com/office/drawing/2014/main" id="{00000000-0008-0000-1B00-000014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85" name="Text Box 3">
          <a:extLst>
            <a:ext uri="{FF2B5EF4-FFF2-40B4-BE49-F238E27FC236}">
              <a16:creationId xmlns:a16="http://schemas.microsoft.com/office/drawing/2014/main" id="{00000000-0008-0000-1B00-000015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86" name="Text Box 5">
          <a:extLst>
            <a:ext uri="{FF2B5EF4-FFF2-40B4-BE49-F238E27FC236}">
              <a16:creationId xmlns:a16="http://schemas.microsoft.com/office/drawing/2014/main" id="{00000000-0008-0000-1B00-000016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87" name="Text Box 7">
          <a:extLst>
            <a:ext uri="{FF2B5EF4-FFF2-40B4-BE49-F238E27FC236}">
              <a16:creationId xmlns:a16="http://schemas.microsoft.com/office/drawing/2014/main" id="{00000000-0008-0000-1B00-000017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88" name="Text Box 1">
          <a:extLst>
            <a:ext uri="{FF2B5EF4-FFF2-40B4-BE49-F238E27FC236}">
              <a16:creationId xmlns:a16="http://schemas.microsoft.com/office/drawing/2014/main" id="{00000000-0008-0000-1B00-000018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89" name="Text Box 3">
          <a:extLst>
            <a:ext uri="{FF2B5EF4-FFF2-40B4-BE49-F238E27FC236}">
              <a16:creationId xmlns:a16="http://schemas.microsoft.com/office/drawing/2014/main" id="{00000000-0008-0000-1B00-000019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90" name="Text Box 5">
          <a:extLst>
            <a:ext uri="{FF2B5EF4-FFF2-40B4-BE49-F238E27FC236}">
              <a16:creationId xmlns:a16="http://schemas.microsoft.com/office/drawing/2014/main" id="{00000000-0008-0000-1B00-00001A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91" name="Text Box 7">
          <a:extLst>
            <a:ext uri="{FF2B5EF4-FFF2-40B4-BE49-F238E27FC236}">
              <a16:creationId xmlns:a16="http://schemas.microsoft.com/office/drawing/2014/main" id="{00000000-0008-0000-1B00-00001B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92" name="Text Box 1">
          <a:extLst>
            <a:ext uri="{FF2B5EF4-FFF2-40B4-BE49-F238E27FC236}">
              <a16:creationId xmlns:a16="http://schemas.microsoft.com/office/drawing/2014/main" id="{00000000-0008-0000-1B00-00001C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93" name="Text Box 3">
          <a:extLst>
            <a:ext uri="{FF2B5EF4-FFF2-40B4-BE49-F238E27FC236}">
              <a16:creationId xmlns:a16="http://schemas.microsoft.com/office/drawing/2014/main" id="{00000000-0008-0000-1B00-00001D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94" name="Text Box 5">
          <a:extLst>
            <a:ext uri="{FF2B5EF4-FFF2-40B4-BE49-F238E27FC236}">
              <a16:creationId xmlns:a16="http://schemas.microsoft.com/office/drawing/2014/main" id="{00000000-0008-0000-1B00-00001E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95" name="Text Box 7">
          <a:extLst>
            <a:ext uri="{FF2B5EF4-FFF2-40B4-BE49-F238E27FC236}">
              <a16:creationId xmlns:a16="http://schemas.microsoft.com/office/drawing/2014/main" id="{00000000-0008-0000-1B00-00001F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96" name="Text Box 1">
          <a:extLst>
            <a:ext uri="{FF2B5EF4-FFF2-40B4-BE49-F238E27FC236}">
              <a16:creationId xmlns:a16="http://schemas.microsoft.com/office/drawing/2014/main" id="{00000000-0008-0000-1B00-000020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97" name="Text Box 3">
          <a:extLst>
            <a:ext uri="{FF2B5EF4-FFF2-40B4-BE49-F238E27FC236}">
              <a16:creationId xmlns:a16="http://schemas.microsoft.com/office/drawing/2014/main" id="{00000000-0008-0000-1B00-000021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98" name="Text Box 5">
          <a:extLst>
            <a:ext uri="{FF2B5EF4-FFF2-40B4-BE49-F238E27FC236}">
              <a16:creationId xmlns:a16="http://schemas.microsoft.com/office/drawing/2014/main" id="{00000000-0008-0000-1B00-000022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899" name="Text Box 7">
          <a:extLst>
            <a:ext uri="{FF2B5EF4-FFF2-40B4-BE49-F238E27FC236}">
              <a16:creationId xmlns:a16="http://schemas.microsoft.com/office/drawing/2014/main" id="{00000000-0008-0000-1B00-000023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900" name="Text Box 1">
          <a:extLst>
            <a:ext uri="{FF2B5EF4-FFF2-40B4-BE49-F238E27FC236}">
              <a16:creationId xmlns:a16="http://schemas.microsoft.com/office/drawing/2014/main" id="{00000000-0008-0000-1B00-000024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901" name="Text Box 3">
          <a:extLst>
            <a:ext uri="{FF2B5EF4-FFF2-40B4-BE49-F238E27FC236}">
              <a16:creationId xmlns:a16="http://schemas.microsoft.com/office/drawing/2014/main" id="{00000000-0008-0000-1B00-000025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902" name="Text Box 5">
          <a:extLst>
            <a:ext uri="{FF2B5EF4-FFF2-40B4-BE49-F238E27FC236}">
              <a16:creationId xmlns:a16="http://schemas.microsoft.com/office/drawing/2014/main" id="{00000000-0008-0000-1B00-000026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903" name="Text Box 7">
          <a:extLst>
            <a:ext uri="{FF2B5EF4-FFF2-40B4-BE49-F238E27FC236}">
              <a16:creationId xmlns:a16="http://schemas.microsoft.com/office/drawing/2014/main" id="{00000000-0008-0000-1B00-000027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904" name="Text Box 1">
          <a:extLst>
            <a:ext uri="{FF2B5EF4-FFF2-40B4-BE49-F238E27FC236}">
              <a16:creationId xmlns:a16="http://schemas.microsoft.com/office/drawing/2014/main" id="{00000000-0008-0000-1B00-000028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905" name="Text Box 3">
          <a:extLst>
            <a:ext uri="{FF2B5EF4-FFF2-40B4-BE49-F238E27FC236}">
              <a16:creationId xmlns:a16="http://schemas.microsoft.com/office/drawing/2014/main" id="{00000000-0008-0000-1B00-000029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906" name="Text Box 5">
          <a:extLst>
            <a:ext uri="{FF2B5EF4-FFF2-40B4-BE49-F238E27FC236}">
              <a16:creationId xmlns:a16="http://schemas.microsoft.com/office/drawing/2014/main" id="{00000000-0008-0000-1B00-00002A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907" name="Text Box 7">
          <a:extLst>
            <a:ext uri="{FF2B5EF4-FFF2-40B4-BE49-F238E27FC236}">
              <a16:creationId xmlns:a16="http://schemas.microsoft.com/office/drawing/2014/main" id="{00000000-0008-0000-1B00-00002B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908" name="Text Box 1">
          <a:extLst>
            <a:ext uri="{FF2B5EF4-FFF2-40B4-BE49-F238E27FC236}">
              <a16:creationId xmlns:a16="http://schemas.microsoft.com/office/drawing/2014/main" id="{00000000-0008-0000-1B00-00002C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909" name="Text Box 3">
          <a:extLst>
            <a:ext uri="{FF2B5EF4-FFF2-40B4-BE49-F238E27FC236}">
              <a16:creationId xmlns:a16="http://schemas.microsoft.com/office/drawing/2014/main" id="{00000000-0008-0000-1B00-00002D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910" name="Text Box 5">
          <a:extLst>
            <a:ext uri="{FF2B5EF4-FFF2-40B4-BE49-F238E27FC236}">
              <a16:creationId xmlns:a16="http://schemas.microsoft.com/office/drawing/2014/main" id="{00000000-0008-0000-1B00-00002E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911" name="Text Box 7">
          <a:extLst>
            <a:ext uri="{FF2B5EF4-FFF2-40B4-BE49-F238E27FC236}">
              <a16:creationId xmlns:a16="http://schemas.microsoft.com/office/drawing/2014/main" id="{00000000-0008-0000-1B00-00002F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912" name="Text Box 1">
          <a:extLst>
            <a:ext uri="{FF2B5EF4-FFF2-40B4-BE49-F238E27FC236}">
              <a16:creationId xmlns:a16="http://schemas.microsoft.com/office/drawing/2014/main" id="{00000000-0008-0000-1B00-000030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913" name="Text Box 3">
          <a:extLst>
            <a:ext uri="{FF2B5EF4-FFF2-40B4-BE49-F238E27FC236}">
              <a16:creationId xmlns:a16="http://schemas.microsoft.com/office/drawing/2014/main" id="{00000000-0008-0000-1B00-000031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914" name="Text Box 5">
          <a:extLst>
            <a:ext uri="{FF2B5EF4-FFF2-40B4-BE49-F238E27FC236}">
              <a16:creationId xmlns:a16="http://schemas.microsoft.com/office/drawing/2014/main" id="{00000000-0008-0000-1B00-000032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46800</xdr:colOff>
      <xdr:row>16</xdr:row>
      <xdr:rowOff>119880</xdr:rowOff>
    </xdr:to>
    <xdr:sp macro="" textlink="">
      <xdr:nvSpPr>
        <xdr:cNvPr id="4915" name="Text Box 7">
          <a:extLst>
            <a:ext uri="{FF2B5EF4-FFF2-40B4-BE49-F238E27FC236}">
              <a16:creationId xmlns:a16="http://schemas.microsoft.com/office/drawing/2014/main" id="{00000000-0008-0000-1B00-000033130000}"/>
            </a:ext>
          </a:extLst>
        </xdr:cNvPr>
        <xdr:cNvSpPr/>
      </xdr:nvSpPr>
      <xdr:spPr>
        <a:xfrm>
          <a:off x="2646720" y="2600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24" name="Text Box 1">
          <a:extLst>
            <a:ext uri="{FF2B5EF4-FFF2-40B4-BE49-F238E27FC236}">
              <a16:creationId xmlns:a16="http://schemas.microsoft.com/office/drawing/2014/main" id="{00000000-0008-0000-1B00-00003C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25" name="Text Box 3">
          <a:extLst>
            <a:ext uri="{FF2B5EF4-FFF2-40B4-BE49-F238E27FC236}">
              <a16:creationId xmlns:a16="http://schemas.microsoft.com/office/drawing/2014/main" id="{00000000-0008-0000-1B00-00003D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26" name="Text Box 5">
          <a:extLst>
            <a:ext uri="{FF2B5EF4-FFF2-40B4-BE49-F238E27FC236}">
              <a16:creationId xmlns:a16="http://schemas.microsoft.com/office/drawing/2014/main" id="{00000000-0008-0000-1B00-00003E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27" name="Text Box 7">
          <a:extLst>
            <a:ext uri="{FF2B5EF4-FFF2-40B4-BE49-F238E27FC236}">
              <a16:creationId xmlns:a16="http://schemas.microsoft.com/office/drawing/2014/main" id="{00000000-0008-0000-1B00-00003F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28" name="Text Box 9">
          <a:extLst>
            <a:ext uri="{FF2B5EF4-FFF2-40B4-BE49-F238E27FC236}">
              <a16:creationId xmlns:a16="http://schemas.microsoft.com/office/drawing/2014/main" id="{00000000-0008-0000-1B00-000040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29" name="Text Box 11">
          <a:extLst>
            <a:ext uri="{FF2B5EF4-FFF2-40B4-BE49-F238E27FC236}">
              <a16:creationId xmlns:a16="http://schemas.microsoft.com/office/drawing/2014/main" id="{00000000-0008-0000-1B00-000041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30" name="Text Box 13">
          <a:extLst>
            <a:ext uri="{FF2B5EF4-FFF2-40B4-BE49-F238E27FC236}">
              <a16:creationId xmlns:a16="http://schemas.microsoft.com/office/drawing/2014/main" id="{00000000-0008-0000-1B00-000042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31" name="Text Box 15">
          <a:extLst>
            <a:ext uri="{FF2B5EF4-FFF2-40B4-BE49-F238E27FC236}">
              <a16:creationId xmlns:a16="http://schemas.microsoft.com/office/drawing/2014/main" id="{00000000-0008-0000-1B00-000043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32" name="Text Box 17">
          <a:extLst>
            <a:ext uri="{FF2B5EF4-FFF2-40B4-BE49-F238E27FC236}">
              <a16:creationId xmlns:a16="http://schemas.microsoft.com/office/drawing/2014/main" id="{00000000-0008-0000-1B00-000044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33" name="Text Box 19">
          <a:extLst>
            <a:ext uri="{FF2B5EF4-FFF2-40B4-BE49-F238E27FC236}">
              <a16:creationId xmlns:a16="http://schemas.microsoft.com/office/drawing/2014/main" id="{00000000-0008-0000-1B00-000045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34" name="Text Box 21">
          <a:extLst>
            <a:ext uri="{FF2B5EF4-FFF2-40B4-BE49-F238E27FC236}">
              <a16:creationId xmlns:a16="http://schemas.microsoft.com/office/drawing/2014/main" id="{00000000-0008-0000-1B00-000046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35" name="Text Box 23">
          <a:extLst>
            <a:ext uri="{FF2B5EF4-FFF2-40B4-BE49-F238E27FC236}">
              <a16:creationId xmlns:a16="http://schemas.microsoft.com/office/drawing/2014/main" id="{00000000-0008-0000-1B00-000047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36" name="Text Box 1">
          <a:extLst>
            <a:ext uri="{FF2B5EF4-FFF2-40B4-BE49-F238E27FC236}">
              <a16:creationId xmlns:a16="http://schemas.microsoft.com/office/drawing/2014/main" id="{00000000-0008-0000-1B00-000048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37" name="Text Box 3">
          <a:extLst>
            <a:ext uri="{FF2B5EF4-FFF2-40B4-BE49-F238E27FC236}">
              <a16:creationId xmlns:a16="http://schemas.microsoft.com/office/drawing/2014/main" id="{00000000-0008-0000-1B00-000049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38" name="Text Box 5">
          <a:extLst>
            <a:ext uri="{FF2B5EF4-FFF2-40B4-BE49-F238E27FC236}">
              <a16:creationId xmlns:a16="http://schemas.microsoft.com/office/drawing/2014/main" id="{00000000-0008-0000-1B00-00004A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39" name="Text Box 7">
          <a:extLst>
            <a:ext uri="{FF2B5EF4-FFF2-40B4-BE49-F238E27FC236}">
              <a16:creationId xmlns:a16="http://schemas.microsoft.com/office/drawing/2014/main" id="{00000000-0008-0000-1B00-00004B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40" name="Text Box 9">
          <a:extLst>
            <a:ext uri="{FF2B5EF4-FFF2-40B4-BE49-F238E27FC236}">
              <a16:creationId xmlns:a16="http://schemas.microsoft.com/office/drawing/2014/main" id="{00000000-0008-0000-1B00-00004C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41" name="Text Box 11">
          <a:extLst>
            <a:ext uri="{FF2B5EF4-FFF2-40B4-BE49-F238E27FC236}">
              <a16:creationId xmlns:a16="http://schemas.microsoft.com/office/drawing/2014/main" id="{00000000-0008-0000-1B00-00004D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42" name="Text Box 13">
          <a:extLst>
            <a:ext uri="{FF2B5EF4-FFF2-40B4-BE49-F238E27FC236}">
              <a16:creationId xmlns:a16="http://schemas.microsoft.com/office/drawing/2014/main" id="{00000000-0008-0000-1B00-00004E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43" name="Text Box 15">
          <a:extLst>
            <a:ext uri="{FF2B5EF4-FFF2-40B4-BE49-F238E27FC236}">
              <a16:creationId xmlns:a16="http://schemas.microsoft.com/office/drawing/2014/main" id="{00000000-0008-0000-1B00-00004F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44" name="Text Box 17">
          <a:extLst>
            <a:ext uri="{FF2B5EF4-FFF2-40B4-BE49-F238E27FC236}">
              <a16:creationId xmlns:a16="http://schemas.microsoft.com/office/drawing/2014/main" id="{00000000-0008-0000-1B00-000050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45" name="Text Box 19">
          <a:extLst>
            <a:ext uri="{FF2B5EF4-FFF2-40B4-BE49-F238E27FC236}">
              <a16:creationId xmlns:a16="http://schemas.microsoft.com/office/drawing/2014/main" id="{00000000-0008-0000-1B00-000051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46" name="Text Box 21">
          <a:extLst>
            <a:ext uri="{FF2B5EF4-FFF2-40B4-BE49-F238E27FC236}">
              <a16:creationId xmlns:a16="http://schemas.microsoft.com/office/drawing/2014/main" id="{00000000-0008-0000-1B00-000052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47" name="Text Box 23">
          <a:extLst>
            <a:ext uri="{FF2B5EF4-FFF2-40B4-BE49-F238E27FC236}">
              <a16:creationId xmlns:a16="http://schemas.microsoft.com/office/drawing/2014/main" id="{00000000-0008-0000-1B00-000053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76" name="Text Box 1">
          <a:extLst>
            <a:ext uri="{FF2B5EF4-FFF2-40B4-BE49-F238E27FC236}">
              <a16:creationId xmlns:a16="http://schemas.microsoft.com/office/drawing/2014/main" id="{00000000-0008-0000-1B00-000070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77" name="Text Box 3">
          <a:extLst>
            <a:ext uri="{FF2B5EF4-FFF2-40B4-BE49-F238E27FC236}">
              <a16:creationId xmlns:a16="http://schemas.microsoft.com/office/drawing/2014/main" id="{00000000-0008-0000-1B00-000071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78" name="Text Box 5">
          <a:extLst>
            <a:ext uri="{FF2B5EF4-FFF2-40B4-BE49-F238E27FC236}">
              <a16:creationId xmlns:a16="http://schemas.microsoft.com/office/drawing/2014/main" id="{00000000-0008-0000-1B00-000072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79" name="Text Box 7">
          <a:extLst>
            <a:ext uri="{FF2B5EF4-FFF2-40B4-BE49-F238E27FC236}">
              <a16:creationId xmlns:a16="http://schemas.microsoft.com/office/drawing/2014/main" id="{00000000-0008-0000-1B00-000073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80" name="Text Box 9">
          <a:extLst>
            <a:ext uri="{FF2B5EF4-FFF2-40B4-BE49-F238E27FC236}">
              <a16:creationId xmlns:a16="http://schemas.microsoft.com/office/drawing/2014/main" id="{00000000-0008-0000-1B00-000074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81" name="Text Box 11">
          <a:extLst>
            <a:ext uri="{FF2B5EF4-FFF2-40B4-BE49-F238E27FC236}">
              <a16:creationId xmlns:a16="http://schemas.microsoft.com/office/drawing/2014/main" id="{00000000-0008-0000-1B00-000075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82" name="Text Box 13">
          <a:extLst>
            <a:ext uri="{FF2B5EF4-FFF2-40B4-BE49-F238E27FC236}">
              <a16:creationId xmlns:a16="http://schemas.microsoft.com/office/drawing/2014/main" id="{00000000-0008-0000-1B00-000076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83" name="Text Box 15">
          <a:extLst>
            <a:ext uri="{FF2B5EF4-FFF2-40B4-BE49-F238E27FC236}">
              <a16:creationId xmlns:a16="http://schemas.microsoft.com/office/drawing/2014/main" id="{00000000-0008-0000-1B00-000077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84" name="Text Box 17">
          <a:extLst>
            <a:ext uri="{FF2B5EF4-FFF2-40B4-BE49-F238E27FC236}">
              <a16:creationId xmlns:a16="http://schemas.microsoft.com/office/drawing/2014/main" id="{00000000-0008-0000-1B00-000078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85" name="Text Box 19">
          <a:extLst>
            <a:ext uri="{FF2B5EF4-FFF2-40B4-BE49-F238E27FC236}">
              <a16:creationId xmlns:a16="http://schemas.microsoft.com/office/drawing/2014/main" id="{00000000-0008-0000-1B00-000079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86" name="Text Box 21">
          <a:extLst>
            <a:ext uri="{FF2B5EF4-FFF2-40B4-BE49-F238E27FC236}">
              <a16:creationId xmlns:a16="http://schemas.microsoft.com/office/drawing/2014/main" id="{00000000-0008-0000-1B00-00007A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87" name="Text Box 23">
          <a:extLst>
            <a:ext uri="{FF2B5EF4-FFF2-40B4-BE49-F238E27FC236}">
              <a16:creationId xmlns:a16="http://schemas.microsoft.com/office/drawing/2014/main" id="{00000000-0008-0000-1B00-00007B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88" name="Text Box 1">
          <a:extLst>
            <a:ext uri="{FF2B5EF4-FFF2-40B4-BE49-F238E27FC236}">
              <a16:creationId xmlns:a16="http://schemas.microsoft.com/office/drawing/2014/main" id="{00000000-0008-0000-1B00-00007C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89" name="Text Box 3">
          <a:extLst>
            <a:ext uri="{FF2B5EF4-FFF2-40B4-BE49-F238E27FC236}">
              <a16:creationId xmlns:a16="http://schemas.microsoft.com/office/drawing/2014/main" id="{00000000-0008-0000-1B00-00007D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90" name="Text Box 5">
          <a:extLst>
            <a:ext uri="{FF2B5EF4-FFF2-40B4-BE49-F238E27FC236}">
              <a16:creationId xmlns:a16="http://schemas.microsoft.com/office/drawing/2014/main" id="{00000000-0008-0000-1B00-00007E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91" name="Text Box 7">
          <a:extLst>
            <a:ext uri="{FF2B5EF4-FFF2-40B4-BE49-F238E27FC236}">
              <a16:creationId xmlns:a16="http://schemas.microsoft.com/office/drawing/2014/main" id="{00000000-0008-0000-1B00-00007F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92" name="Text Box 9">
          <a:extLst>
            <a:ext uri="{FF2B5EF4-FFF2-40B4-BE49-F238E27FC236}">
              <a16:creationId xmlns:a16="http://schemas.microsoft.com/office/drawing/2014/main" id="{00000000-0008-0000-1B00-000080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93" name="Text Box 11">
          <a:extLst>
            <a:ext uri="{FF2B5EF4-FFF2-40B4-BE49-F238E27FC236}">
              <a16:creationId xmlns:a16="http://schemas.microsoft.com/office/drawing/2014/main" id="{00000000-0008-0000-1B00-000081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94" name="Text Box 13">
          <a:extLst>
            <a:ext uri="{FF2B5EF4-FFF2-40B4-BE49-F238E27FC236}">
              <a16:creationId xmlns:a16="http://schemas.microsoft.com/office/drawing/2014/main" id="{00000000-0008-0000-1B00-000082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95" name="Text Box 15">
          <a:extLst>
            <a:ext uri="{FF2B5EF4-FFF2-40B4-BE49-F238E27FC236}">
              <a16:creationId xmlns:a16="http://schemas.microsoft.com/office/drawing/2014/main" id="{00000000-0008-0000-1B00-000083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96" name="Text Box 17">
          <a:extLst>
            <a:ext uri="{FF2B5EF4-FFF2-40B4-BE49-F238E27FC236}">
              <a16:creationId xmlns:a16="http://schemas.microsoft.com/office/drawing/2014/main" id="{00000000-0008-0000-1B00-000084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97" name="Text Box 19">
          <a:extLst>
            <a:ext uri="{FF2B5EF4-FFF2-40B4-BE49-F238E27FC236}">
              <a16:creationId xmlns:a16="http://schemas.microsoft.com/office/drawing/2014/main" id="{00000000-0008-0000-1B00-000085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98" name="Text Box 21">
          <a:extLst>
            <a:ext uri="{FF2B5EF4-FFF2-40B4-BE49-F238E27FC236}">
              <a16:creationId xmlns:a16="http://schemas.microsoft.com/office/drawing/2014/main" id="{00000000-0008-0000-1B00-000086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4999" name="Text Box 23">
          <a:extLst>
            <a:ext uri="{FF2B5EF4-FFF2-40B4-BE49-F238E27FC236}">
              <a16:creationId xmlns:a16="http://schemas.microsoft.com/office/drawing/2014/main" id="{00000000-0008-0000-1B00-000087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08" name="Text Box 1">
          <a:extLst>
            <a:ext uri="{FF2B5EF4-FFF2-40B4-BE49-F238E27FC236}">
              <a16:creationId xmlns:a16="http://schemas.microsoft.com/office/drawing/2014/main" id="{00000000-0008-0000-1B00-000090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09" name="Text Box 3">
          <a:extLst>
            <a:ext uri="{FF2B5EF4-FFF2-40B4-BE49-F238E27FC236}">
              <a16:creationId xmlns:a16="http://schemas.microsoft.com/office/drawing/2014/main" id="{00000000-0008-0000-1B00-000091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10" name="Text Box 5">
          <a:extLst>
            <a:ext uri="{FF2B5EF4-FFF2-40B4-BE49-F238E27FC236}">
              <a16:creationId xmlns:a16="http://schemas.microsoft.com/office/drawing/2014/main" id="{00000000-0008-0000-1B00-000092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11" name="Text Box 7">
          <a:extLst>
            <a:ext uri="{FF2B5EF4-FFF2-40B4-BE49-F238E27FC236}">
              <a16:creationId xmlns:a16="http://schemas.microsoft.com/office/drawing/2014/main" id="{00000000-0008-0000-1B00-000093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12" name="Text Box 9">
          <a:extLst>
            <a:ext uri="{FF2B5EF4-FFF2-40B4-BE49-F238E27FC236}">
              <a16:creationId xmlns:a16="http://schemas.microsoft.com/office/drawing/2014/main" id="{00000000-0008-0000-1B00-000094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13" name="Text Box 11">
          <a:extLst>
            <a:ext uri="{FF2B5EF4-FFF2-40B4-BE49-F238E27FC236}">
              <a16:creationId xmlns:a16="http://schemas.microsoft.com/office/drawing/2014/main" id="{00000000-0008-0000-1B00-000095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14" name="Text Box 13">
          <a:extLst>
            <a:ext uri="{FF2B5EF4-FFF2-40B4-BE49-F238E27FC236}">
              <a16:creationId xmlns:a16="http://schemas.microsoft.com/office/drawing/2014/main" id="{00000000-0008-0000-1B00-000096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15" name="Text Box 15">
          <a:extLst>
            <a:ext uri="{FF2B5EF4-FFF2-40B4-BE49-F238E27FC236}">
              <a16:creationId xmlns:a16="http://schemas.microsoft.com/office/drawing/2014/main" id="{00000000-0008-0000-1B00-000097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16" name="Text Box 17">
          <a:extLst>
            <a:ext uri="{FF2B5EF4-FFF2-40B4-BE49-F238E27FC236}">
              <a16:creationId xmlns:a16="http://schemas.microsoft.com/office/drawing/2014/main" id="{00000000-0008-0000-1B00-000098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17" name="Text Box 19">
          <a:extLst>
            <a:ext uri="{FF2B5EF4-FFF2-40B4-BE49-F238E27FC236}">
              <a16:creationId xmlns:a16="http://schemas.microsoft.com/office/drawing/2014/main" id="{00000000-0008-0000-1B00-000099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18" name="Text Box 21">
          <a:extLst>
            <a:ext uri="{FF2B5EF4-FFF2-40B4-BE49-F238E27FC236}">
              <a16:creationId xmlns:a16="http://schemas.microsoft.com/office/drawing/2014/main" id="{00000000-0008-0000-1B00-00009A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19" name="Text Box 23">
          <a:extLst>
            <a:ext uri="{FF2B5EF4-FFF2-40B4-BE49-F238E27FC236}">
              <a16:creationId xmlns:a16="http://schemas.microsoft.com/office/drawing/2014/main" id="{00000000-0008-0000-1B00-00009B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20" name="Text Box 1">
          <a:extLst>
            <a:ext uri="{FF2B5EF4-FFF2-40B4-BE49-F238E27FC236}">
              <a16:creationId xmlns:a16="http://schemas.microsoft.com/office/drawing/2014/main" id="{00000000-0008-0000-1B00-00009C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21" name="Text Box 3">
          <a:extLst>
            <a:ext uri="{FF2B5EF4-FFF2-40B4-BE49-F238E27FC236}">
              <a16:creationId xmlns:a16="http://schemas.microsoft.com/office/drawing/2014/main" id="{00000000-0008-0000-1B00-00009D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22" name="Text Box 5">
          <a:extLst>
            <a:ext uri="{FF2B5EF4-FFF2-40B4-BE49-F238E27FC236}">
              <a16:creationId xmlns:a16="http://schemas.microsoft.com/office/drawing/2014/main" id="{00000000-0008-0000-1B00-00009E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23" name="Text Box 7">
          <a:extLst>
            <a:ext uri="{FF2B5EF4-FFF2-40B4-BE49-F238E27FC236}">
              <a16:creationId xmlns:a16="http://schemas.microsoft.com/office/drawing/2014/main" id="{00000000-0008-0000-1B00-00009F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24" name="Text Box 9">
          <a:extLst>
            <a:ext uri="{FF2B5EF4-FFF2-40B4-BE49-F238E27FC236}">
              <a16:creationId xmlns:a16="http://schemas.microsoft.com/office/drawing/2014/main" id="{00000000-0008-0000-1B00-0000A0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25" name="Text Box 11">
          <a:extLst>
            <a:ext uri="{FF2B5EF4-FFF2-40B4-BE49-F238E27FC236}">
              <a16:creationId xmlns:a16="http://schemas.microsoft.com/office/drawing/2014/main" id="{00000000-0008-0000-1B00-0000A1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26" name="Text Box 13">
          <a:extLst>
            <a:ext uri="{FF2B5EF4-FFF2-40B4-BE49-F238E27FC236}">
              <a16:creationId xmlns:a16="http://schemas.microsoft.com/office/drawing/2014/main" id="{00000000-0008-0000-1B00-0000A2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27" name="Text Box 15">
          <a:extLst>
            <a:ext uri="{FF2B5EF4-FFF2-40B4-BE49-F238E27FC236}">
              <a16:creationId xmlns:a16="http://schemas.microsoft.com/office/drawing/2014/main" id="{00000000-0008-0000-1B00-0000A3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28" name="Text Box 17">
          <a:extLst>
            <a:ext uri="{FF2B5EF4-FFF2-40B4-BE49-F238E27FC236}">
              <a16:creationId xmlns:a16="http://schemas.microsoft.com/office/drawing/2014/main" id="{00000000-0008-0000-1B00-0000A4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29" name="Text Box 19">
          <a:extLst>
            <a:ext uri="{FF2B5EF4-FFF2-40B4-BE49-F238E27FC236}">
              <a16:creationId xmlns:a16="http://schemas.microsoft.com/office/drawing/2014/main" id="{00000000-0008-0000-1B00-0000A5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30" name="Text Box 21">
          <a:extLst>
            <a:ext uri="{FF2B5EF4-FFF2-40B4-BE49-F238E27FC236}">
              <a16:creationId xmlns:a16="http://schemas.microsoft.com/office/drawing/2014/main" id="{00000000-0008-0000-1B00-0000A6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31" name="Text Box 23">
          <a:extLst>
            <a:ext uri="{FF2B5EF4-FFF2-40B4-BE49-F238E27FC236}">
              <a16:creationId xmlns:a16="http://schemas.microsoft.com/office/drawing/2014/main" id="{00000000-0008-0000-1B00-0000A7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60" name="Text Box 1">
          <a:extLst>
            <a:ext uri="{FF2B5EF4-FFF2-40B4-BE49-F238E27FC236}">
              <a16:creationId xmlns:a16="http://schemas.microsoft.com/office/drawing/2014/main" id="{00000000-0008-0000-1B00-0000C4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61" name="Text Box 3">
          <a:extLst>
            <a:ext uri="{FF2B5EF4-FFF2-40B4-BE49-F238E27FC236}">
              <a16:creationId xmlns:a16="http://schemas.microsoft.com/office/drawing/2014/main" id="{00000000-0008-0000-1B00-0000C5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62" name="Text Box 5">
          <a:extLst>
            <a:ext uri="{FF2B5EF4-FFF2-40B4-BE49-F238E27FC236}">
              <a16:creationId xmlns:a16="http://schemas.microsoft.com/office/drawing/2014/main" id="{00000000-0008-0000-1B00-0000C6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63" name="Text Box 7">
          <a:extLst>
            <a:ext uri="{FF2B5EF4-FFF2-40B4-BE49-F238E27FC236}">
              <a16:creationId xmlns:a16="http://schemas.microsoft.com/office/drawing/2014/main" id="{00000000-0008-0000-1B00-0000C7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64" name="Text Box 9">
          <a:extLst>
            <a:ext uri="{FF2B5EF4-FFF2-40B4-BE49-F238E27FC236}">
              <a16:creationId xmlns:a16="http://schemas.microsoft.com/office/drawing/2014/main" id="{00000000-0008-0000-1B00-0000C8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65" name="Text Box 11">
          <a:extLst>
            <a:ext uri="{FF2B5EF4-FFF2-40B4-BE49-F238E27FC236}">
              <a16:creationId xmlns:a16="http://schemas.microsoft.com/office/drawing/2014/main" id="{00000000-0008-0000-1B00-0000C9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66" name="Text Box 13">
          <a:extLst>
            <a:ext uri="{FF2B5EF4-FFF2-40B4-BE49-F238E27FC236}">
              <a16:creationId xmlns:a16="http://schemas.microsoft.com/office/drawing/2014/main" id="{00000000-0008-0000-1B00-0000CA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67" name="Text Box 15">
          <a:extLst>
            <a:ext uri="{FF2B5EF4-FFF2-40B4-BE49-F238E27FC236}">
              <a16:creationId xmlns:a16="http://schemas.microsoft.com/office/drawing/2014/main" id="{00000000-0008-0000-1B00-0000CB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68" name="Text Box 17">
          <a:extLst>
            <a:ext uri="{FF2B5EF4-FFF2-40B4-BE49-F238E27FC236}">
              <a16:creationId xmlns:a16="http://schemas.microsoft.com/office/drawing/2014/main" id="{00000000-0008-0000-1B00-0000CC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69" name="Text Box 19">
          <a:extLst>
            <a:ext uri="{FF2B5EF4-FFF2-40B4-BE49-F238E27FC236}">
              <a16:creationId xmlns:a16="http://schemas.microsoft.com/office/drawing/2014/main" id="{00000000-0008-0000-1B00-0000CD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70" name="Text Box 21">
          <a:extLst>
            <a:ext uri="{FF2B5EF4-FFF2-40B4-BE49-F238E27FC236}">
              <a16:creationId xmlns:a16="http://schemas.microsoft.com/office/drawing/2014/main" id="{00000000-0008-0000-1B00-0000CE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71" name="Text Box 23">
          <a:extLst>
            <a:ext uri="{FF2B5EF4-FFF2-40B4-BE49-F238E27FC236}">
              <a16:creationId xmlns:a16="http://schemas.microsoft.com/office/drawing/2014/main" id="{00000000-0008-0000-1B00-0000CF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72" name="Text Box 1">
          <a:extLst>
            <a:ext uri="{FF2B5EF4-FFF2-40B4-BE49-F238E27FC236}">
              <a16:creationId xmlns:a16="http://schemas.microsoft.com/office/drawing/2014/main" id="{00000000-0008-0000-1B00-0000D0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73" name="Text Box 3">
          <a:extLst>
            <a:ext uri="{FF2B5EF4-FFF2-40B4-BE49-F238E27FC236}">
              <a16:creationId xmlns:a16="http://schemas.microsoft.com/office/drawing/2014/main" id="{00000000-0008-0000-1B00-0000D1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74" name="Text Box 5">
          <a:extLst>
            <a:ext uri="{FF2B5EF4-FFF2-40B4-BE49-F238E27FC236}">
              <a16:creationId xmlns:a16="http://schemas.microsoft.com/office/drawing/2014/main" id="{00000000-0008-0000-1B00-0000D2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75" name="Text Box 7">
          <a:extLst>
            <a:ext uri="{FF2B5EF4-FFF2-40B4-BE49-F238E27FC236}">
              <a16:creationId xmlns:a16="http://schemas.microsoft.com/office/drawing/2014/main" id="{00000000-0008-0000-1B00-0000D3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76" name="Text Box 9">
          <a:extLst>
            <a:ext uri="{FF2B5EF4-FFF2-40B4-BE49-F238E27FC236}">
              <a16:creationId xmlns:a16="http://schemas.microsoft.com/office/drawing/2014/main" id="{00000000-0008-0000-1B00-0000D4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77" name="Text Box 11">
          <a:extLst>
            <a:ext uri="{FF2B5EF4-FFF2-40B4-BE49-F238E27FC236}">
              <a16:creationId xmlns:a16="http://schemas.microsoft.com/office/drawing/2014/main" id="{00000000-0008-0000-1B00-0000D5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78" name="Text Box 13">
          <a:extLst>
            <a:ext uri="{FF2B5EF4-FFF2-40B4-BE49-F238E27FC236}">
              <a16:creationId xmlns:a16="http://schemas.microsoft.com/office/drawing/2014/main" id="{00000000-0008-0000-1B00-0000D6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79" name="Text Box 15">
          <a:extLst>
            <a:ext uri="{FF2B5EF4-FFF2-40B4-BE49-F238E27FC236}">
              <a16:creationId xmlns:a16="http://schemas.microsoft.com/office/drawing/2014/main" id="{00000000-0008-0000-1B00-0000D7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80" name="Text Box 17">
          <a:extLst>
            <a:ext uri="{FF2B5EF4-FFF2-40B4-BE49-F238E27FC236}">
              <a16:creationId xmlns:a16="http://schemas.microsoft.com/office/drawing/2014/main" id="{00000000-0008-0000-1B00-0000D8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81" name="Text Box 19">
          <a:extLst>
            <a:ext uri="{FF2B5EF4-FFF2-40B4-BE49-F238E27FC236}">
              <a16:creationId xmlns:a16="http://schemas.microsoft.com/office/drawing/2014/main" id="{00000000-0008-0000-1B00-0000D9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82" name="Text Box 21">
          <a:extLst>
            <a:ext uri="{FF2B5EF4-FFF2-40B4-BE49-F238E27FC236}">
              <a16:creationId xmlns:a16="http://schemas.microsoft.com/office/drawing/2014/main" id="{00000000-0008-0000-1B00-0000DA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83" name="Text Box 23">
          <a:extLst>
            <a:ext uri="{FF2B5EF4-FFF2-40B4-BE49-F238E27FC236}">
              <a16:creationId xmlns:a16="http://schemas.microsoft.com/office/drawing/2014/main" id="{00000000-0008-0000-1B00-0000DB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92" name="Text Box 1">
          <a:extLst>
            <a:ext uri="{FF2B5EF4-FFF2-40B4-BE49-F238E27FC236}">
              <a16:creationId xmlns:a16="http://schemas.microsoft.com/office/drawing/2014/main" id="{00000000-0008-0000-1B00-0000E4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93" name="Text Box 3">
          <a:extLst>
            <a:ext uri="{FF2B5EF4-FFF2-40B4-BE49-F238E27FC236}">
              <a16:creationId xmlns:a16="http://schemas.microsoft.com/office/drawing/2014/main" id="{00000000-0008-0000-1B00-0000E5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94" name="Text Box 5">
          <a:extLst>
            <a:ext uri="{FF2B5EF4-FFF2-40B4-BE49-F238E27FC236}">
              <a16:creationId xmlns:a16="http://schemas.microsoft.com/office/drawing/2014/main" id="{00000000-0008-0000-1B00-0000E6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95" name="Text Box 7">
          <a:extLst>
            <a:ext uri="{FF2B5EF4-FFF2-40B4-BE49-F238E27FC236}">
              <a16:creationId xmlns:a16="http://schemas.microsoft.com/office/drawing/2014/main" id="{00000000-0008-0000-1B00-0000E7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96" name="Text Box 9">
          <a:extLst>
            <a:ext uri="{FF2B5EF4-FFF2-40B4-BE49-F238E27FC236}">
              <a16:creationId xmlns:a16="http://schemas.microsoft.com/office/drawing/2014/main" id="{00000000-0008-0000-1B00-0000E8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97" name="Text Box 11">
          <a:extLst>
            <a:ext uri="{FF2B5EF4-FFF2-40B4-BE49-F238E27FC236}">
              <a16:creationId xmlns:a16="http://schemas.microsoft.com/office/drawing/2014/main" id="{00000000-0008-0000-1B00-0000E9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98" name="Text Box 13">
          <a:extLst>
            <a:ext uri="{FF2B5EF4-FFF2-40B4-BE49-F238E27FC236}">
              <a16:creationId xmlns:a16="http://schemas.microsoft.com/office/drawing/2014/main" id="{00000000-0008-0000-1B00-0000EA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099" name="Text Box 15">
          <a:extLst>
            <a:ext uri="{FF2B5EF4-FFF2-40B4-BE49-F238E27FC236}">
              <a16:creationId xmlns:a16="http://schemas.microsoft.com/office/drawing/2014/main" id="{00000000-0008-0000-1B00-0000EB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00" name="Text Box 17">
          <a:extLst>
            <a:ext uri="{FF2B5EF4-FFF2-40B4-BE49-F238E27FC236}">
              <a16:creationId xmlns:a16="http://schemas.microsoft.com/office/drawing/2014/main" id="{00000000-0008-0000-1B00-0000EC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01" name="Text Box 19">
          <a:extLst>
            <a:ext uri="{FF2B5EF4-FFF2-40B4-BE49-F238E27FC236}">
              <a16:creationId xmlns:a16="http://schemas.microsoft.com/office/drawing/2014/main" id="{00000000-0008-0000-1B00-0000ED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02" name="Text Box 21">
          <a:extLst>
            <a:ext uri="{FF2B5EF4-FFF2-40B4-BE49-F238E27FC236}">
              <a16:creationId xmlns:a16="http://schemas.microsoft.com/office/drawing/2014/main" id="{00000000-0008-0000-1B00-0000EE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03" name="Text Box 23">
          <a:extLst>
            <a:ext uri="{FF2B5EF4-FFF2-40B4-BE49-F238E27FC236}">
              <a16:creationId xmlns:a16="http://schemas.microsoft.com/office/drawing/2014/main" id="{00000000-0008-0000-1B00-0000EF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04" name="Text Box 1">
          <a:extLst>
            <a:ext uri="{FF2B5EF4-FFF2-40B4-BE49-F238E27FC236}">
              <a16:creationId xmlns:a16="http://schemas.microsoft.com/office/drawing/2014/main" id="{00000000-0008-0000-1B00-0000F0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05" name="Text Box 3">
          <a:extLst>
            <a:ext uri="{FF2B5EF4-FFF2-40B4-BE49-F238E27FC236}">
              <a16:creationId xmlns:a16="http://schemas.microsoft.com/office/drawing/2014/main" id="{00000000-0008-0000-1B00-0000F1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06" name="Text Box 5">
          <a:extLst>
            <a:ext uri="{FF2B5EF4-FFF2-40B4-BE49-F238E27FC236}">
              <a16:creationId xmlns:a16="http://schemas.microsoft.com/office/drawing/2014/main" id="{00000000-0008-0000-1B00-0000F2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07" name="Text Box 7">
          <a:extLst>
            <a:ext uri="{FF2B5EF4-FFF2-40B4-BE49-F238E27FC236}">
              <a16:creationId xmlns:a16="http://schemas.microsoft.com/office/drawing/2014/main" id="{00000000-0008-0000-1B00-0000F3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08" name="Text Box 9">
          <a:extLst>
            <a:ext uri="{FF2B5EF4-FFF2-40B4-BE49-F238E27FC236}">
              <a16:creationId xmlns:a16="http://schemas.microsoft.com/office/drawing/2014/main" id="{00000000-0008-0000-1B00-0000F4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09" name="Text Box 11">
          <a:extLst>
            <a:ext uri="{FF2B5EF4-FFF2-40B4-BE49-F238E27FC236}">
              <a16:creationId xmlns:a16="http://schemas.microsoft.com/office/drawing/2014/main" id="{00000000-0008-0000-1B00-0000F5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10" name="Text Box 13">
          <a:extLst>
            <a:ext uri="{FF2B5EF4-FFF2-40B4-BE49-F238E27FC236}">
              <a16:creationId xmlns:a16="http://schemas.microsoft.com/office/drawing/2014/main" id="{00000000-0008-0000-1B00-0000F6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11" name="Text Box 15">
          <a:extLst>
            <a:ext uri="{FF2B5EF4-FFF2-40B4-BE49-F238E27FC236}">
              <a16:creationId xmlns:a16="http://schemas.microsoft.com/office/drawing/2014/main" id="{00000000-0008-0000-1B00-0000F7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12" name="Text Box 17">
          <a:extLst>
            <a:ext uri="{FF2B5EF4-FFF2-40B4-BE49-F238E27FC236}">
              <a16:creationId xmlns:a16="http://schemas.microsoft.com/office/drawing/2014/main" id="{00000000-0008-0000-1B00-0000F8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13" name="Text Box 19">
          <a:extLst>
            <a:ext uri="{FF2B5EF4-FFF2-40B4-BE49-F238E27FC236}">
              <a16:creationId xmlns:a16="http://schemas.microsoft.com/office/drawing/2014/main" id="{00000000-0008-0000-1B00-0000F9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14" name="Text Box 21">
          <a:extLst>
            <a:ext uri="{FF2B5EF4-FFF2-40B4-BE49-F238E27FC236}">
              <a16:creationId xmlns:a16="http://schemas.microsoft.com/office/drawing/2014/main" id="{00000000-0008-0000-1B00-0000FA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15" name="Text Box 23">
          <a:extLst>
            <a:ext uri="{FF2B5EF4-FFF2-40B4-BE49-F238E27FC236}">
              <a16:creationId xmlns:a16="http://schemas.microsoft.com/office/drawing/2014/main" id="{00000000-0008-0000-1B00-0000FB13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44" name="Text Box 1">
          <a:extLst>
            <a:ext uri="{FF2B5EF4-FFF2-40B4-BE49-F238E27FC236}">
              <a16:creationId xmlns:a16="http://schemas.microsoft.com/office/drawing/2014/main" id="{00000000-0008-0000-1B00-000018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45" name="Text Box 3">
          <a:extLst>
            <a:ext uri="{FF2B5EF4-FFF2-40B4-BE49-F238E27FC236}">
              <a16:creationId xmlns:a16="http://schemas.microsoft.com/office/drawing/2014/main" id="{00000000-0008-0000-1B00-000019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46" name="Text Box 5">
          <a:extLst>
            <a:ext uri="{FF2B5EF4-FFF2-40B4-BE49-F238E27FC236}">
              <a16:creationId xmlns:a16="http://schemas.microsoft.com/office/drawing/2014/main" id="{00000000-0008-0000-1B00-00001A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47" name="Text Box 7">
          <a:extLst>
            <a:ext uri="{FF2B5EF4-FFF2-40B4-BE49-F238E27FC236}">
              <a16:creationId xmlns:a16="http://schemas.microsoft.com/office/drawing/2014/main" id="{00000000-0008-0000-1B00-00001B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48" name="Text Box 9">
          <a:extLst>
            <a:ext uri="{FF2B5EF4-FFF2-40B4-BE49-F238E27FC236}">
              <a16:creationId xmlns:a16="http://schemas.microsoft.com/office/drawing/2014/main" id="{00000000-0008-0000-1B00-00001C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49" name="Text Box 11">
          <a:extLst>
            <a:ext uri="{FF2B5EF4-FFF2-40B4-BE49-F238E27FC236}">
              <a16:creationId xmlns:a16="http://schemas.microsoft.com/office/drawing/2014/main" id="{00000000-0008-0000-1B00-00001D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50" name="Text Box 13">
          <a:extLst>
            <a:ext uri="{FF2B5EF4-FFF2-40B4-BE49-F238E27FC236}">
              <a16:creationId xmlns:a16="http://schemas.microsoft.com/office/drawing/2014/main" id="{00000000-0008-0000-1B00-00001E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51" name="Text Box 15">
          <a:extLst>
            <a:ext uri="{FF2B5EF4-FFF2-40B4-BE49-F238E27FC236}">
              <a16:creationId xmlns:a16="http://schemas.microsoft.com/office/drawing/2014/main" id="{00000000-0008-0000-1B00-00001F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52" name="Text Box 17">
          <a:extLst>
            <a:ext uri="{FF2B5EF4-FFF2-40B4-BE49-F238E27FC236}">
              <a16:creationId xmlns:a16="http://schemas.microsoft.com/office/drawing/2014/main" id="{00000000-0008-0000-1B00-000020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53" name="Text Box 19">
          <a:extLst>
            <a:ext uri="{FF2B5EF4-FFF2-40B4-BE49-F238E27FC236}">
              <a16:creationId xmlns:a16="http://schemas.microsoft.com/office/drawing/2014/main" id="{00000000-0008-0000-1B00-000021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54" name="Text Box 21">
          <a:extLst>
            <a:ext uri="{FF2B5EF4-FFF2-40B4-BE49-F238E27FC236}">
              <a16:creationId xmlns:a16="http://schemas.microsoft.com/office/drawing/2014/main" id="{00000000-0008-0000-1B00-000022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55" name="Text Box 23">
          <a:extLst>
            <a:ext uri="{FF2B5EF4-FFF2-40B4-BE49-F238E27FC236}">
              <a16:creationId xmlns:a16="http://schemas.microsoft.com/office/drawing/2014/main" id="{00000000-0008-0000-1B00-000023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56" name="Text Box 1">
          <a:extLst>
            <a:ext uri="{FF2B5EF4-FFF2-40B4-BE49-F238E27FC236}">
              <a16:creationId xmlns:a16="http://schemas.microsoft.com/office/drawing/2014/main" id="{00000000-0008-0000-1B00-000024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57" name="Text Box 3">
          <a:extLst>
            <a:ext uri="{FF2B5EF4-FFF2-40B4-BE49-F238E27FC236}">
              <a16:creationId xmlns:a16="http://schemas.microsoft.com/office/drawing/2014/main" id="{00000000-0008-0000-1B00-000025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58" name="Text Box 5">
          <a:extLst>
            <a:ext uri="{FF2B5EF4-FFF2-40B4-BE49-F238E27FC236}">
              <a16:creationId xmlns:a16="http://schemas.microsoft.com/office/drawing/2014/main" id="{00000000-0008-0000-1B00-000026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59" name="Text Box 7">
          <a:extLst>
            <a:ext uri="{FF2B5EF4-FFF2-40B4-BE49-F238E27FC236}">
              <a16:creationId xmlns:a16="http://schemas.microsoft.com/office/drawing/2014/main" id="{00000000-0008-0000-1B00-000027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60" name="Text Box 9">
          <a:extLst>
            <a:ext uri="{FF2B5EF4-FFF2-40B4-BE49-F238E27FC236}">
              <a16:creationId xmlns:a16="http://schemas.microsoft.com/office/drawing/2014/main" id="{00000000-0008-0000-1B00-000028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61" name="Text Box 11">
          <a:extLst>
            <a:ext uri="{FF2B5EF4-FFF2-40B4-BE49-F238E27FC236}">
              <a16:creationId xmlns:a16="http://schemas.microsoft.com/office/drawing/2014/main" id="{00000000-0008-0000-1B00-000029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62" name="Text Box 13">
          <a:extLst>
            <a:ext uri="{FF2B5EF4-FFF2-40B4-BE49-F238E27FC236}">
              <a16:creationId xmlns:a16="http://schemas.microsoft.com/office/drawing/2014/main" id="{00000000-0008-0000-1B00-00002A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63" name="Text Box 15">
          <a:extLst>
            <a:ext uri="{FF2B5EF4-FFF2-40B4-BE49-F238E27FC236}">
              <a16:creationId xmlns:a16="http://schemas.microsoft.com/office/drawing/2014/main" id="{00000000-0008-0000-1B00-00002B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64" name="Text Box 17">
          <a:extLst>
            <a:ext uri="{FF2B5EF4-FFF2-40B4-BE49-F238E27FC236}">
              <a16:creationId xmlns:a16="http://schemas.microsoft.com/office/drawing/2014/main" id="{00000000-0008-0000-1B00-00002C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65" name="Text Box 19">
          <a:extLst>
            <a:ext uri="{FF2B5EF4-FFF2-40B4-BE49-F238E27FC236}">
              <a16:creationId xmlns:a16="http://schemas.microsoft.com/office/drawing/2014/main" id="{00000000-0008-0000-1B00-00002D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66" name="Text Box 21">
          <a:extLst>
            <a:ext uri="{FF2B5EF4-FFF2-40B4-BE49-F238E27FC236}">
              <a16:creationId xmlns:a16="http://schemas.microsoft.com/office/drawing/2014/main" id="{00000000-0008-0000-1B00-00002E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67" name="Text Box 23">
          <a:extLst>
            <a:ext uri="{FF2B5EF4-FFF2-40B4-BE49-F238E27FC236}">
              <a16:creationId xmlns:a16="http://schemas.microsoft.com/office/drawing/2014/main" id="{00000000-0008-0000-1B00-00002F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76" name="Text Box 1">
          <a:extLst>
            <a:ext uri="{FF2B5EF4-FFF2-40B4-BE49-F238E27FC236}">
              <a16:creationId xmlns:a16="http://schemas.microsoft.com/office/drawing/2014/main" id="{00000000-0008-0000-1B00-000038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77" name="Text Box 3">
          <a:extLst>
            <a:ext uri="{FF2B5EF4-FFF2-40B4-BE49-F238E27FC236}">
              <a16:creationId xmlns:a16="http://schemas.microsoft.com/office/drawing/2014/main" id="{00000000-0008-0000-1B00-000039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78" name="Text Box 5">
          <a:extLst>
            <a:ext uri="{FF2B5EF4-FFF2-40B4-BE49-F238E27FC236}">
              <a16:creationId xmlns:a16="http://schemas.microsoft.com/office/drawing/2014/main" id="{00000000-0008-0000-1B00-00003A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79" name="Text Box 7">
          <a:extLst>
            <a:ext uri="{FF2B5EF4-FFF2-40B4-BE49-F238E27FC236}">
              <a16:creationId xmlns:a16="http://schemas.microsoft.com/office/drawing/2014/main" id="{00000000-0008-0000-1B00-00003B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80" name="Text Box 9">
          <a:extLst>
            <a:ext uri="{FF2B5EF4-FFF2-40B4-BE49-F238E27FC236}">
              <a16:creationId xmlns:a16="http://schemas.microsoft.com/office/drawing/2014/main" id="{00000000-0008-0000-1B00-00003C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81" name="Text Box 11">
          <a:extLst>
            <a:ext uri="{FF2B5EF4-FFF2-40B4-BE49-F238E27FC236}">
              <a16:creationId xmlns:a16="http://schemas.microsoft.com/office/drawing/2014/main" id="{00000000-0008-0000-1B00-00003D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82" name="Text Box 13">
          <a:extLst>
            <a:ext uri="{FF2B5EF4-FFF2-40B4-BE49-F238E27FC236}">
              <a16:creationId xmlns:a16="http://schemas.microsoft.com/office/drawing/2014/main" id="{00000000-0008-0000-1B00-00003E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83" name="Text Box 15">
          <a:extLst>
            <a:ext uri="{FF2B5EF4-FFF2-40B4-BE49-F238E27FC236}">
              <a16:creationId xmlns:a16="http://schemas.microsoft.com/office/drawing/2014/main" id="{00000000-0008-0000-1B00-00003F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84" name="Text Box 17">
          <a:extLst>
            <a:ext uri="{FF2B5EF4-FFF2-40B4-BE49-F238E27FC236}">
              <a16:creationId xmlns:a16="http://schemas.microsoft.com/office/drawing/2014/main" id="{00000000-0008-0000-1B00-000040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85" name="Text Box 19">
          <a:extLst>
            <a:ext uri="{FF2B5EF4-FFF2-40B4-BE49-F238E27FC236}">
              <a16:creationId xmlns:a16="http://schemas.microsoft.com/office/drawing/2014/main" id="{00000000-0008-0000-1B00-000041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86" name="Text Box 21">
          <a:extLst>
            <a:ext uri="{FF2B5EF4-FFF2-40B4-BE49-F238E27FC236}">
              <a16:creationId xmlns:a16="http://schemas.microsoft.com/office/drawing/2014/main" id="{00000000-0008-0000-1B00-000042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87" name="Text Box 23">
          <a:extLst>
            <a:ext uri="{FF2B5EF4-FFF2-40B4-BE49-F238E27FC236}">
              <a16:creationId xmlns:a16="http://schemas.microsoft.com/office/drawing/2014/main" id="{00000000-0008-0000-1B00-000043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88" name="Text Box 1">
          <a:extLst>
            <a:ext uri="{FF2B5EF4-FFF2-40B4-BE49-F238E27FC236}">
              <a16:creationId xmlns:a16="http://schemas.microsoft.com/office/drawing/2014/main" id="{00000000-0008-0000-1B00-000044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89" name="Text Box 3">
          <a:extLst>
            <a:ext uri="{FF2B5EF4-FFF2-40B4-BE49-F238E27FC236}">
              <a16:creationId xmlns:a16="http://schemas.microsoft.com/office/drawing/2014/main" id="{00000000-0008-0000-1B00-000045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90" name="Text Box 5">
          <a:extLst>
            <a:ext uri="{FF2B5EF4-FFF2-40B4-BE49-F238E27FC236}">
              <a16:creationId xmlns:a16="http://schemas.microsoft.com/office/drawing/2014/main" id="{00000000-0008-0000-1B00-000046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91" name="Text Box 7">
          <a:extLst>
            <a:ext uri="{FF2B5EF4-FFF2-40B4-BE49-F238E27FC236}">
              <a16:creationId xmlns:a16="http://schemas.microsoft.com/office/drawing/2014/main" id="{00000000-0008-0000-1B00-000047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92" name="Text Box 9">
          <a:extLst>
            <a:ext uri="{FF2B5EF4-FFF2-40B4-BE49-F238E27FC236}">
              <a16:creationId xmlns:a16="http://schemas.microsoft.com/office/drawing/2014/main" id="{00000000-0008-0000-1B00-000048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93" name="Text Box 11">
          <a:extLst>
            <a:ext uri="{FF2B5EF4-FFF2-40B4-BE49-F238E27FC236}">
              <a16:creationId xmlns:a16="http://schemas.microsoft.com/office/drawing/2014/main" id="{00000000-0008-0000-1B00-000049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94" name="Text Box 13">
          <a:extLst>
            <a:ext uri="{FF2B5EF4-FFF2-40B4-BE49-F238E27FC236}">
              <a16:creationId xmlns:a16="http://schemas.microsoft.com/office/drawing/2014/main" id="{00000000-0008-0000-1B00-00004A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95" name="Text Box 15">
          <a:extLst>
            <a:ext uri="{FF2B5EF4-FFF2-40B4-BE49-F238E27FC236}">
              <a16:creationId xmlns:a16="http://schemas.microsoft.com/office/drawing/2014/main" id="{00000000-0008-0000-1B00-00004B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96" name="Text Box 17">
          <a:extLst>
            <a:ext uri="{FF2B5EF4-FFF2-40B4-BE49-F238E27FC236}">
              <a16:creationId xmlns:a16="http://schemas.microsoft.com/office/drawing/2014/main" id="{00000000-0008-0000-1B00-00004C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97" name="Text Box 19">
          <a:extLst>
            <a:ext uri="{FF2B5EF4-FFF2-40B4-BE49-F238E27FC236}">
              <a16:creationId xmlns:a16="http://schemas.microsoft.com/office/drawing/2014/main" id="{00000000-0008-0000-1B00-00004D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98" name="Text Box 21">
          <a:extLst>
            <a:ext uri="{FF2B5EF4-FFF2-40B4-BE49-F238E27FC236}">
              <a16:creationId xmlns:a16="http://schemas.microsoft.com/office/drawing/2014/main" id="{00000000-0008-0000-1B00-00004E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199" name="Text Box 23">
          <a:extLst>
            <a:ext uri="{FF2B5EF4-FFF2-40B4-BE49-F238E27FC236}">
              <a16:creationId xmlns:a16="http://schemas.microsoft.com/office/drawing/2014/main" id="{00000000-0008-0000-1B00-00004F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28" name="Text Box 1">
          <a:extLst>
            <a:ext uri="{FF2B5EF4-FFF2-40B4-BE49-F238E27FC236}">
              <a16:creationId xmlns:a16="http://schemas.microsoft.com/office/drawing/2014/main" id="{00000000-0008-0000-1B00-00006C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29" name="Text Box 3">
          <a:extLst>
            <a:ext uri="{FF2B5EF4-FFF2-40B4-BE49-F238E27FC236}">
              <a16:creationId xmlns:a16="http://schemas.microsoft.com/office/drawing/2014/main" id="{00000000-0008-0000-1B00-00006D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30" name="Text Box 5">
          <a:extLst>
            <a:ext uri="{FF2B5EF4-FFF2-40B4-BE49-F238E27FC236}">
              <a16:creationId xmlns:a16="http://schemas.microsoft.com/office/drawing/2014/main" id="{00000000-0008-0000-1B00-00006E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31" name="Text Box 7">
          <a:extLst>
            <a:ext uri="{FF2B5EF4-FFF2-40B4-BE49-F238E27FC236}">
              <a16:creationId xmlns:a16="http://schemas.microsoft.com/office/drawing/2014/main" id="{00000000-0008-0000-1B00-00006F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32" name="Text Box 9">
          <a:extLst>
            <a:ext uri="{FF2B5EF4-FFF2-40B4-BE49-F238E27FC236}">
              <a16:creationId xmlns:a16="http://schemas.microsoft.com/office/drawing/2014/main" id="{00000000-0008-0000-1B00-000070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33" name="Text Box 11">
          <a:extLst>
            <a:ext uri="{FF2B5EF4-FFF2-40B4-BE49-F238E27FC236}">
              <a16:creationId xmlns:a16="http://schemas.microsoft.com/office/drawing/2014/main" id="{00000000-0008-0000-1B00-000071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34" name="Text Box 13">
          <a:extLst>
            <a:ext uri="{FF2B5EF4-FFF2-40B4-BE49-F238E27FC236}">
              <a16:creationId xmlns:a16="http://schemas.microsoft.com/office/drawing/2014/main" id="{00000000-0008-0000-1B00-000072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35" name="Text Box 15">
          <a:extLst>
            <a:ext uri="{FF2B5EF4-FFF2-40B4-BE49-F238E27FC236}">
              <a16:creationId xmlns:a16="http://schemas.microsoft.com/office/drawing/2014/main" id="{00000000-0008-0000-1B00-000073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36" name="Text Box 17">
          <a:extLst>
            <a:ext uri="{FF2B5EF4-FFF2-40B4-BE49-F238E27FC236}">
              <a16:creationId xmlns:a16="http://schemas.microsoft.com/office/drawing/2014/main" id="{00000000-0008-0000-1B00-000074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37" name="Text Box 19">
          <a:extLst>
            <a:ext uri="{FF2B5EF4-FFF2-40B4-BE49-F238E27FC236}">
              <a16:creationId xmlns:a16="http://schemas.microsoft.com/office/drawing/2014/main" id="{00000000-0008-0000-1B00-000075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38" name="Text Box 21">
          <a:extLst>
            <a:ext uri="{FF2B5EF4-FFF2-40B4-BE49-F238E27FC236}">
              <a16:creationId xmlns:a16="http://schemas.microsoft.com/office/drawing/2014/main" id="{00000000-0008-0000-1B00-000076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39" name="Text Box 23">
          <a:extLst>
            <a:ext uri="{FF2B5EF4-FFF2-40B4-BE49-F238E27FC236}">
              <a16:creationId xmlns:a16="http://schemas.microsoft.com/office/drawing/2014/main" id="{00000000-0008-0000-1B00-000077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40" name="Text Box 1">
          <a:extLst>
            <a:ext uri="{FF2B5EF4-FFF2-40B4-BE49-F238E27FC236}">
              <a16:creationId xmlns:a16="http://schemas.microsoft.com/office/drawing/2014/main" id="{00000000-0008-0000-1B00-000078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41" name="Text Box 3">
          <a:extLst>
            <a:ext uri="{FF2B5EF4-FFF2-40B4-BE49-F238E27FC236}">
              <a16:creationId xmlns:a16="http://schemas.microsoft.com/office/drawing/2014/main" id="{00000000-0008-0000-1B00-000079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42" name="Text Box 5">
          <a:extLst>
            <a:ext uri="{FF2B5EF4-FFF2-40B4-BE49-F238E27FC236}">
              <a16:creationId xmlns:a16="http://schemas.microsoft.com/office/drawing/2014/main" id="{00000000-0008-0000-1B00-00007A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43" name="Text Box 7">
          <a:extLst>
            <a:ext uri="{FF2B5EF4-FFF2-40B4-BE49-F238E27FC236}">
              <a16:creationId xmlns:a16="http://schemas.microsoft.com/office/drawing/2014/main" id="{00000000-0008-0000-1B00-00007B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44" name="Text Box 9">
          <a:extLst>
            <a:ext uri="{FF2B5EF4-FFF2-40B4-BE49-F238E27FC236}">
              <a16:creationId xmlns:a16="http://schemas.microsoft.com/office/drawing/2014/main" id="{00000000-0008-0000-1B00-00007C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45" name="Text Box 11">
          <a:extLst>
            <a:ext uri="{FF2B5EF4-FFF2-40B4-BE49-F238E27FC236}">
              <a16:creationId xmlns:a16="http://schemas.microsoft.com/office/drawing/2014/main" id="{00000000-0008-0000-1B00-00007D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46" name="Text Box 13">
          <a:extLst>
            <a:ext uri="{FF2B5EF4-FFF2-40B4-BE49-F238E27FC236}">
              <a16:creationId xmlns:a16="http://schemas.microsoft.com/office/drawing/2014/main" id="{00000000-0008-0000-1B00-00007E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47" name="Text Box 15">
          <a:extLst>
            <a:ext uri="{FF2B5EF4-FFF2-40B4-BE49-F238E27FC236}">
              <a16:creationId xmlns:a16="http://schemas.microsoft.com/office/drawing/2014/main" id="{00000000-0008-0000-1B00-00007F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48" name="Text Box 17">
          <a:extLst>
            <a:ext uri="{FF2B5EF4-FFF2-40B4-BE49-F238E27FC236}">
              <a16:creationId xmlns:a16="http://schemas.microsoft.com/office/drawing/2014/main" id="{00000000-0008-0000-1B00-000080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49" name="Text Box 19">
          <a:extLst>
            <a:ext uri="{FF2B5EF4-FFF2-40B4-BE49-F238E27FC236}">
              <a16:creationId xmlns:a16="http://schemas.microsoft.com/office/drawing/2014/main" id="{00000000-0008-0000-1B00-000081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50" name="Text Box 21">
          <a:extLst>
            <a:ext uri="{FF2B5EF4-FFF2-40B4-BE49-F238E27FC236}">
              <a16:creationId xmlns:a16="http://schemas.microsoft.com/office/drawing/2014/main" id="{00000000-0008-0000-1B00-000082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51" name="Text Box 23">
          <a:extLst>
            <a:ext uri="{FF2B5EF4-FFF2-40B4-BE49-F238E27FC236}">
              <a16:creationId xmlns:a16="http://schemas.microsoft.com/office/drawing/2014/main" id="{00000000-0008-0000-1B00-000083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60" name="Text Box 1">
          <a:extLst>
            <a:ext uri="{FF2B5EF4-FFF2-40B4-BE49-F238E27FC236}">
              <a16:creationId xmlns:a16="http://schemas.microsoft.com/office/drawing/2014/main" id="{00000000-0008-0000-1B00-00008C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61" name="Text Box 3">
          <a:extLst>
            <a:ext uri="{FF2B5EF4-FFF2-40B4-BE49-F238E27FC236}">
              <a16:creationId xmlns:a16="http://schemas.microsoft.com/office/drawing/2014/main" id="{00000000-0008-0000-1B00-00008D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62" name="Text Box 5">
          <a:extLst>
            <a:ext uri="{FF2B5EF4-FFF2-40B4-BE49-F238E27FC236}">
              <a16:creationId xmlns:a16="http://schemas.microsoft.com/office/drawing/2014/main" id="{00000000-0008-0000-1B00-00008E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63" name="Text Box 7">
          <a:extLst>
            <a:ext uri="{FF2B5EF4-FFF2-40B4-BE49-F238E27FC236}">
              <a16:creationId xmlns:a16="http://schemas.microsoft.com/office/drawing/2014/main" id="{00000000-0008-0000-1B00-00008F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64" name="Text Box 9">
          <a:extLst>
            <a:ext uri="{FF2B5EF4-FFF2-40B4-BE49-F238E27FC236}">
              <a16:creationId xmlns:a16="http://schemas.microsoft.com/office/drawing/2014/main" id="{00000000-0008-0000-1B00-000090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65" name="Text Box 11">
          <a:extLst>
            <a:ext uri="{FF2B5EF4-FFF2-40B4-BE49-F238E27FC236}">
              <a16:creationId xmlns:a16="http://schemas.microsoft.com/office/drawing/2014/main" id="{00000000-0008-0000-1B00-000091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66" name="Text Box 13">
          <a:extLst>
            <a:ext uri="{FF2B5EF4-FFF2-40B4-BE49-F238E27FC236}">
              <a16:creationId xmlns:a16="http://schemas.microsoft.com/office/drawing/2014/main" id="{00000000-0008-0000-1B00-000092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67" name="Text Box 15">
          <a:extLst>
            <a:ext uri="{FF2B5EF4-FFF2-40B4-BE49-F238E27FC236}">
              <a16:creationId xmlns:a16="http://schemas.microsoft.com/office/drawing/2014/main" id="{00000000-0008-0000-1B00-000093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68" name="Text Box 17">
          <a:extLst>
            <a:ext uri="{FF2B5EF4-FFF2-40B4-BE49-F238E27FC236}">
              <a16:creationId xmlns:a16="http://schemas.microsoft.com/office/drawing/2014/main" id="{00000000-0008-0000-1B00-000094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69" name="Text Box 19">
          <a:extLst>
            <a:ext uri="{FF2B5EF4-FFF2-40B4-BE49-F238E27FC236}">
              <a16:creationId xmlns:a16="http://schemas.microsoft.com/office/drawing/2014/main" id="{00000000-0008-0000-1B00-000095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70" name="Text Box 21">
          <a:extLst>
            <a:ext uri="{FF2B5EF4-FFF2-40B4-BE49-F238E27FC236}">
              <a16:creationId xmlns:a16="http://schemas.microsoft.com/office/drawing/2014/main" id="{00000000-0008-0000-1B00-000096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71" name="Text Box 23">
          <a:extLst>
            <a:ext uri="{FF2B5EF4-FFF2-40B4-BE49-F238E27FC236}">
              <a16:creationId xmlns:a16="http://schemas.microsoft.com/office/drawing/2014/main" id="{00000000-0008-0000-1B00-000097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72" name="Text Box 1">
          <a:extLst>
            <a:ext uri="{FF2B5EF4-FFF2-40B4-BE49-F238E27FC236}">
              <a16:creationId xmlns:a16="http://schemas.microsoft.com/office/drawing/2014/main" id="{00000000-0008-0000-1B00-000098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73" name="Text Box 3">
          <a:extLst>
            <a:ext uri="{FF2B5EF4-FFF2-40B4-BE49-F238E27FC236}">
              <a16:creationId xmlns:a16="http://schemas.microsoft.com/office/drawing/2014/main" id="{00000000-0008-0000-1B00-000099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74" name="Text Box 5">
          <a:extLst>
            <a:ext uri="{FF2B5EF4-FFF2-40B4-BE49-F238E27FC236}">
              <a16:creationId xmlns:a16="http://schemas.microsoft.com/office/drawing/2014/main" id="{00000000-0008-0000-1B00-00009A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75" name="Text Box 7">
          <a:extLst>
            <a:ext uri="{FF2B5EF4-FFF2-40B4-BE49-F238E27FC236}">
              <a16:creationId xmlns:a16="http://schemas.microsoft.com/office/drawing/2014/main" id="{00000000-0008-0000-1B00-00009B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76" name="Text Box 9">
          <a:extLst>
            <a:ext uri="{FF2B5EF4-FFF2-40B4-BE49-F238E27FC236}">
              <a16:creationId xmlns:a16="http://schemas.microsoft.com/office/drawing/2014/main" id="{00000000-0008-0000-1B00-00009C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77" name="Text Box 11">
          <a:extLst>
            <a:ext uri="{FF2B5EF4-FFF2-40B4-BE49-F238E27FC236}">
              <a16:creationId xmlns:a16="http://schemas.microsoft.com/office/drawing/2014/main" id="{00000000-0008-0000-1B00-00009D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78" name="Text Box 13">
          <a:extLst>
            <a:ext uri="{FF2B5EF4-FFF2-40B4-BE49-F238E27FC236}">
              <a16:creationId xmlns:a16="http://schemas.microsoft.com/office/drawing/2014/main" id="{00000000-0008-0000-1B00-00009E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79" name="Text Box 15">
          <a:extLst>
            <a:ext uri="{FF2B5EF4-FFF2-40B4-BE49-F238E27FC236}">
              <a16:creationId xmlns:a16="http://schemas.microsoft.com/office/drawing/2014/main" id="{00000000-0008-0000-1B00-00009F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80" name="Text Box 17">
          <a:extLst>
            <a:ext uri="{FF2B5EF4-FFF2-40B4-BE49-F238E27FC236}">
              <a16:creationId xmlns:a16="http://schemas.microsoft.com/office/drawing/2014/main" id="{00000000-0008-0000-1B00-0000A0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81" name="Text Box 19">
          <a:extLst>
            <a:ext uri="{FF2B5EF4-FFF2-40B4-BE49-F238E27FC236}">
              <a16:creationId xmlns:a16="http://schemas.microsoft.com/office/drawing/2014/main" id="{00000000-0008-0000-1B00-0000A1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82" name="Text Box 21">
          <a:extLst>
            <a:ext uri="{FF2B5EF4-FFF2-40B4-BE49-F238E27FC236}">
              <a16:creationId xmlns:a16="http://schemas.microsoft.com/office/drawing/2014/main" id="{00000000-0008-0000-1B00-0000A2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283" name="Text Box 23">
          <a:extLst>
            <a:ext uri="{FF2B5EF4-FFF2-40B4-BE49-F238E27FC236}">
              <a16:creationId xmlns:a16="http://schemas.microsoft.com/office/drawing/2014/main" id="{00000000-0008-0000-1B00-0000A3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12" name="Text Box 1">
          <a:extLst>
            <a:ext uri="{FF2B5EF4-FFF2-40B4-BE49-F238E27FC236}">
              <a16:creationId xmlns:a16="http://schemas.microsoft.com/office/drawing/2014/main" id="{00000000-0008-0000-1B00-0000C0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13" name="Text Box 3">
          <a:extLst>
            <a:ext uri="{FF2B5EF4-FFF2-40B4-BE49-F238E27FC236}">
              <a16:creationId xmlns:a16="http://schemas.microsoft.com/office/drawing/2014/main" id="{00000000-0008-0000-1B00-0000C1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14" name="Text Box 5">
          <a:extLst>
            <a:ext uri="{FF2B5EF4-FFF2-40B4-BE49-F238E27FC236}">
              <a16:creationId xmlns:a16="http://schemas.microsoft.com/office/drawing/2014/main" id="{00000000-0008-0000-1B00-0000C2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15" name="Text Box 7">
          <a:extLst>
            <a:ext uri="{FF2B5EF4-FFF2-40B4-BE49-F238E27FC236}">
              <a16:creationId xmlns:a16="http://schemas.microsoft.com/office/drawing/2014/main" id="{00000000-0008-0000-1B00-0000C3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16" name="Text Box 9">
          <a:extLst>
            <a:ext uri="{FF2B5EF4-FFF2-40B4-BE49-F238E27FC236}">
              <a16:creationId xmlns:a16="http://schemas.microsoft.com/office/drawing/2014/main" id="{00000000-0008-0000-1B00-0000C4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17" name="Text Box 11">
          <a:extLst>
            <a:ext uri="{FF2B5EF4-FFF2-40B4-BE49-F238E27FC236}">
              <a16:creationId xmlns:a16="http://schemas.microsoft.com/office/drawing/2014/main" id="{00000000-0008-0000-1B00-0000C5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18" name="Text Box 13">
          <a:extLst>
            <a:ext uri="{FF2B5EF4-FFF2-40B4-BE49-F238E27FC236}">
              <a16:creationId xmlns:a16="http://schemas.microsoft.com/office/drawing/2014/main" id="{00000000-0008-0000-1B00-0000C6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19" name="Text Box 15">
          <a:extLst>
            <a:ext uri="{FF2B5EF4-FFF2-40B4-BE49-F238E27FC236}">
              <a16:creationId xmlns:a16="http://schemas.microsoft.com/office/drawing/2014/main" id="{00000000-0008-0000-1B00-0000C7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20" name="Text Box 17">
          <a:extLst>
            <a:ext uri="{FF2B5EF4-FFF2-40B4-BE49-F238E27FC236}">
              <a16:creationId xmlns:a16="http://schemas.microsoft.com/office/drawing/2014/main" id="{00000000-0008-0000-1B00-0000C8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21" name="Text Box 19">
          <a:extLst>
            <a:ext uri="{FF2B5EF4-FFF2-40B4-BE49-F238E27FC236}">
              <a16:creationId xmlns:a16="http://schemas.microsoft.com/office/drawing/2014/main" id="{00000000-0008-0000-1B00-0000C9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22" name="Text Box 21">
          <a:extLst>
            <a:ext uri="{FF2B5EF4-FFF2-40B4-BE49-F238E27FC236}">
              <a16:creationId xmlns:a16="http://schemas.microsoft.com/office/drawing/2014/main" id="{00000000-0008-0000-1B00-0000CA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23" name="Text Box 23">
          <a:extLst>
            <a:ext uri="{FF2B5EF4-FFF2-40B4-BE49-F238E27FC236}">
              <a16:creationId xmlns:a16="http://schemas.microsoft.com/office/drawing/2014/main" id="{00000000-0008-0000-1B00-0000CB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24" name="Text Box 1">
          <a:extLst>
            <a:ext uri="{FF2B5EF4-FFF2-40B4-BE49-F238E27FC236}">
              <a16:creationId xmlns:a16="http://schemas.microsoft.com/office/drawing/2014/main" id="{00000000-0008-0000-1B00-0000CC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25" name="Text Box 3">
          <a:extLst>
            <a:ext uri="{FF2B5EF4-FFF2-40B4-BE49-F238E27FC236}">
              <a16:creationId xmlns:a16="http://schemas.microsoft.com/office/drawing/2014/main" id="{00000000-0008-0000-1B00-0000CD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26" name="Text Box 5">
          <a:extLst>
            <a:ext uri="{FF2B5EF4-FFF2-40B4-BE49-F238E27FC236}">
              <a16:creationId xmlns:a16="http://schemas.microsoft.com/office/drawing/2014/main" id="{00000000-0008-0000-1B00-0000CE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27" name="Text Box 7">
          <a:extLst>
            <a:ext uri="{FF2B5EF4-FFF2-40B4-BE49-F238E27FC236}">
              <a16:creationId xmlns:a16="http://schemas.microsoft.com/office/drawing/2014/main" id="{00000000-0008-0000-1B00-0000CF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28" name="Text Box 9">
          <a:extLst>
            <a:ext uri="{FF2B5EF4-FFF2-40B4-BE49-F238E27FC236}">
              <a16:creationId xmlns:a16="http://schemas.microsoft.com/office/drawing/2014/main" id="{00000000-0008-0000-1B00-0000D0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29" name="Text Box 11">
          <a:extLst>
            <a:ext uri="{FF2B5EF4-FFF2-40B4-BE49-F238E27FC236}">
              <a16:creationId xmlns:a16="http://schemas.microsoft.com/office/drawing/2014/main" id="{00000000-0008-0000-1B00-0000D1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30" name="Text Box 13">
          <a:extLst>
            <a:ext uri="{FF2B5EF4-FFF2-40B4-BE49-F238E27FC236}">
              <a16:creationId xmlns:a16="http://schemas.microsoft.com/office/drawing/2014/main" id="{00000000-0008-0000-1B00-0000D2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31" name="Text Box 15">
          <a:extLst>
            <a:ext uri="{FF2B5EF4-FFF2-40B4-BE49-F238E27FC236}">
              <a16:creationId xmlns:a16="http://schemas.microsoft.com/office/drawing/2014/main" id="{00000000-0008-0000-1B00-0000D3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32" name="Text Box 17">
          <a:extLst>
            <a:ext uri="{FF2B5EF4-FFF2-40B4-BE49-F238E27FC236}">
              <a16:creationId xmlns:a16="http://schemas.microsoft.com/office/drawing/2014/main" id="{00000000-0008-0000-1B00-0000D4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33" name="Text Box 19">
          <a:extLst>
            <a:ext uri="{FF2B5EF4-FFF2-40B4-BE49-F238E27FC236}">
              <a16:creationId xmlns:a16="http://schemas.microsoft.com/office/drawing/2014/main" id="{00000000-0008-0000-1B00-0000D5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34" name="Text Box 21">
          <a:extLst>
            <a:ext uri="{FF2B5EF4-FFF2-40B4-BE49-F238E27FC236}">
              <a16:creationId xmlns:a16="http://schemas.microsoft.com/office/drawing/2014/main" id="{00000000-0008-0000-1B00-0000D6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35" name="Text Box 23">
          <a:extLst>
            <a:ext uri="{FF2B5EF4-FFF2-40B4-BE49-F238E27FC236}">
              <a16:creationId xmlns:a16="http://schemas.microsoft.com/office/drawing/2014/main" id="{00000000-0008-0000-1B00-0000D7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44" name="Text Box 1">
          <a:extLst>
            <a:ext uri="{FF2B5EF4-FFF2-40B4-BE49-F238E27FC236}">
              <a16:creationId xmlns:a16="http://schemas.microsoft.com/office/drawing/2014/main" id="{00000000-0008-0000-1B00-0000E0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45" name="Text Box 3">
          <a:extLst>
            <a:ext uri="{FF2B5EF4-FFF2-40B4-BE49-F238E27FC236}">
              <a16:creationId xmlns:a16="http://schemas.microsoft.com/office/drawing/2014/main" id="{00000000-0008-0000-1B00-0000E1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46" name="Text Box 5">
          <a:extLst>
            <a:ext uri="{FF2B5EF4-FFF2-40B4-BE49-F238E27FC236}">
              <a16:creationId xmlns:a16="http://schemas.microsoft.com/office/drawing/2014/main" id="{00000000-0008-0000-1B00-0000E2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47" name="Text Box 7">
          <a:extLst>
            <a:ext uri="{FF2B5EF4-FFF2-40B4-BE49-F238E27FC236}">
              <a16:creationId xmlns:a16="http://schemas.microsoft.com/office/drawing/2014/main" id="{00000000-0008-0000-1B00-0000E3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48" name="Text Box 9">
          <a:extLst>
            <a:ext uri="{FF2B5EF4-FFF2-40B4-BE49-F238E27FC236}">
              <a16:creationId xmlns:a16="http://schemas.microsoft.com/office/drawing/2014/main" id="{00000000-0008-0000-1B00-0000E4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49" name="Text Box 11">
          <a:extLst>
            <a:ext uri="{FF2B5EF4-FFF2-40B4-BE49-F238E27FC236}">
              <a16:creationId xmlns:a16="http://schemas.microsoft.com/office/drawing/2014/main" id="{00000000-0008-0000-1B00-0000E5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50" name="Text Box 13">
          <a:extLst>
            <a:ext uri="{FF2B5EF4-FFF2-40B4-BE49-F238E27FC236}">
              <a16:creationId xmlns:a16="http://schemas.microsoft.com/office/drawing/2014/main" id="{00000000-0008-0000-1B00-0000E6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51" name="Text Box 15">
          <a:extLst>
            <a:ext uri="{FF2B5EF4-FFF2-40B4-BE49-F238E27FC236}">
              <a16:creationId xmlns:a16="http://schemas.microsoft.com/office/drawing/2014/main" id="{00000000-0008-0000-1B00-0000E7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52" name="Text Box 17">
          <a:extLst>
            <a:ext uri="{FF2B5EF4-FFF2-40B4-BE49-F238E27FC236}">
              <a16:creationId xmlns:a16="http://schemas.microsoft.com/office/drawing/2014/main" id="{00000000-0008-0000-1B00-0000E8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53" name="Text Box 19">
          <a:extLst>
            <a:ext uri="{FF2B5EF4-FFF2-40B4-BE49-F238E27FC236}">
              <a16:creationId xmlns:a16="http://schemas.microsoft.com/office/drawing/2014/main" id="{00000000-0008-0000-1B00-0000E9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54" name="Text Box 21">
          <a:extLst>
            <a:ext uri="{FF2B5EF4-FFF2-40B4-BE49-F238E27FC236}">
              <a16:creationId xmlns:a16="http://schemas.microsoft.com/office/drawing/2014/main" id="{00000000-0008-0000-1B00-0000EA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55" name="Text Box 23">
          <a:extLst>
            <a:ext uri="{FF2B5EF4-FFF2-40B4-BE49-F238E27FC236}">
              <a16:creationId xmlns:a16="http://schemas.microsoft.com/office/drawing/2014/main" id="{00000000-0008-0000-1B00-0000EB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56" name="Text Box 1">
          <a:extLst>
            <a:ext uri="{FF2B5EF4-FFF2-40B4-BE49-F238E27FC236}">
              <a16:creationId xmlns:a16="http://schemas.microsoft.com/office/drawing/2014/main" id="{00000000-0008-0000-1B00-0000EC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57" name="Text Box 3">
          <a:extLst>
            <a:ext uri="{FF2B5EF4-FFF2-40B4-BE49-F238E27FC236}">
              <a16:creationId xmlns:a16="http://schemas.microsoft.com/office/drawing/2014/main" id="{00000000-0008-0000-1B00-0000ED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58" name="Text Box 5">
          <a:extLst>
            <a:ext uri="{FF2B5EF4-FFF2-40B4-BE49-F238E27FC236}">
              <a16:creationId xmlns:a16="http://schemas.microsoft.com/office/drawing/2014/main" id="{00000000-0008-0000-1B00-0000EE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59" name="Text Box 7">
          <a:extLst>
            <a:ext uri="{FF2B5EF4-FFF2-40B4-BE49-F238E27FC236}">
              <a16:creationId xmlns:a16="http://schemas.microsoft.com/office/drawing/2014/main" id="{00000000-0008-0000-1B00-0000EF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60" name="Text Box 9">
          <a:extLst>
            <a:ext uri="{FF2B5EF4-FFF2-40B4-BE49-F238E27FC236}">
              <a16:creationId xmlns:a16="http://schemas.microsoft.com/office/drawing/2014/main" id="{00000000-0008-0000-1B00-0000F0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61" name="Text Box 11">
          <a:extLst>
            <a:ext uri="{FF2B5EF4-FFF2-40B4-BE49-F238E27FC236}">
              <a16:creationId xmlns:a16="http://schemas.microsoft.com/office/drawing/2014/main" id="{00000000-0008-0000-1B00-0000F1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62" name="Text Box 13">
          <a:extLst>
            <a:ext uri="{FF2B5EF4-FFF2-40B4-BE49-F238E27FC236}">
              <a16:creationId xmlns:a16="http://schemas.microsoft.com/office/drawing/2014/main" id="{00000000-0008-0000-1B00-0000F2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63" name="Text Box 15">
          <a:extLst>
            <a:ext uri="{FF2B5EF4-FFF2-40B4-BE49-F238E27FC236}">
              <a16:creationId xmlns:a16="http://schemas.microsoft.com/office/drawing/2014/main" id="{00000000-0008-0000-1B00-0000F3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64" name="Text Box 17">
          <a:extLst>
            <a:ext uri="{FF2B5EF4-FFF2-40B4-BE49-F238E27FC236}">
              <a16:creationId xmlns:a16="http://schemas.microsoft.com/office/drawing/2014/main" id="{00000000-0008-0000-1B00-0000F4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65" name="Text Box 19">
          <a:extLst>
            <a:ext uri="{FF2B5EF4-FFF2-40B4-BE49-F238E27FC236}">
              <a16:creationId xmlns:a16="http://schemas.microsoft.com/office/drawing/2014/main" id="{00000000-0008-0000-1B00-0000F5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66" name="Text Box 21">
          <a:extLst>
            <a:ext uri="{FF2B5EF4-FFF2-40B4-BE49-F238E27FC236}">
              <a16:creationId xmlns:a16="http://schemas.microsoft.com/office/drawing/2014/main" id="{00000000-0008-0000-1B00-0000F6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67" name="Text Box 23">
          <a:extLst>
            <a:ext uri="{FF2B5EF4-FFF2-40B4-BE49-F238E27FC236}">
              <a16:creationId xmlns:a16="http://schemas.microsoft.com/office/drawing/2014/main" id="{00000000-0008-0000-1B00-0000F714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96" name="Text Box 1">
          <a:extLst>
            <a:ext uri="{FF2B5EF4-FFF2-40B4-BE49-F238E27FC236}">
              <a16:creationId xmlns:a16="http://schemas.microsoft.com/office/drawing/2014/main" id="{00000000-0008-0000-1B00-000014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97" name="Text Box 3">
          <a:extLst>
            <a:ext uri="{FF2B5EF4-FFF2-40B4-BE49-F238E27FC236}">
              <a16:creationId xmlns:a16="http://schemas.microsoft.com/office/drawing/2014/main" id="{00000000-0008-0000-1B00-000015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98" name="Text Box 5">
          <a:extLst>
            <a:ext uri="{FF2B5EF4-FFF2-40B4-BE49-F238E27FC236}">
              <a16:creationId xmlns:a16="http://schemas.microsoft.com/office/drawing/2014/main" id="{00000000-0008-0000-1B00-000016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399" name="Text Box 7">
          <a:extLst>
            <a:ext uri="{FF2B5EF4-FFF2-40B4-BE49-F238E27FC236}">
              <a16:creationId xmlns:a16="http://schemas.microsoft.com/office/drawing/2014/main" id="{00000000-0008-0000-1B00-000017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00" name="Text Box 9">
          <a:extLst>
            <a:ext uri="{FF2B5EF4-FFF2-40B4-BE49-F238E27FC236}">
              <a16:creationId xmlns:a16="http://schemas.microsoft.com/office/drawing/2014/main" id="{00000000-0008-0000-1B00-000018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01" name="Text Box 11">
          <a:extLst>
            <a:ext uri="{FF2B5EF4-FFF2-40B4-BE49-F238E27FC236}">
              <a16:creationId xmlns:a16="http://schemas.microsoft.com/office/drawing/2014/main" id="{00000000-0008-0000-1B00-000019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02" name="Text Box 13">
          <a:extLst>
            <a:ext uri="{FF2B5EF4-FFF2-40B4-BE49-F238E27FC236}">
              <a16:creationId xmlns:a16="http://schemas.microsoft.com/office/drawing/2014/main" id="{00000000-0008-0000-1B00-00001A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03" name="Text Box 15">
          <a:extLst>
            <a:ext uri="{FF2B5EF4-FFF2-40B4-BE49-F238E27FC236}">
              <a16:creationId xmlns:a16="http://schemas.microsoft.com/office/drawing/2014/main" id="{00000000-0008-0000-1B00-00001B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04" name="Text Box 17">
          <a:extLst>
            <a:ext uri="{FF2B5EF4-FFF2-40B4-BE49-F238E27FC236}">
              <a16:creationId xmlns:a16="http://schemas.microsoft.com/office/drawing/2014/main" id="{00000000-0008-0000-1B00-00001C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05" name="Text Box 19">
          <a:extLst>
            <a:ext uri="{FF2B5EF4-FFF2-40B4-BE49-F238E27FC236}">
              <a16:creationId xmlns:a16="http://schemas.microsoft.com/office/drawing/2014/main" id="{00000000-0008-0000-1B00-00001D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06" name="Text Box 21">
          <a:extLst>
            <a:ext uri="{FF2B5EF4-FFF2-40B4-BE49-F238E27FC236}">
              <a16:creationId xmlns:a16="http://schemas.microsoft.com/office/drawing/2014/main" id="{00000000-0008-0000-1B00-00001E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07" name="Text Box 23">
          <a:extLst>
            <a:ext uri="{FF2B5EF4-FFF2-40B4-BE49-F238E27FC236}">
              <a16:creationId xmlns:a16="http://schemas.microsoft.com/office/drawing/2014/main" id="{00000000-0008-0000-1B00-00001F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08" name="Text Box 1">
          <a:extLst>
            <a:ext uri="{FF2B5EF4-FFF2-40B4-BE49-F238E27FC236}">
              <a16:creationId xmlns:a16="http://schemas.microsoft.com/office/drawing/2014/main" id="{00000000-0008-0000-1B00-000020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09" name="Text Box 3">
          <a:extLst>
            <a:ext uri="{FF2B5EF4-FFF2-40B4-BE49-F238E27FC236}">
              <a16:creationId xmlns:a16="http://schemas.microsoft.com/office/drawing/2014/main" id="{00000000-0008-0000-1B00-000021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10" name="Text Box 5">
          <a:extLst>
            <a:ext uri="{FF2B5EF4-FFF2-40B4-BE49-F238E27FC236}">
              <a16:creationId xmlns:a16="http://schemas.microsoft.com/office/drawing/2014/main" id="{00000000-0008-0000-1B00-000022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11" name="Text Box 7">
          <a:extLst>
            <a:ext uri="{FF2B5EF4-FFF2-40B4-BE49-F238E27FC236}">
              <a16:creationId xmlns:a16="http://schemas.microsoft.com/office/drawing/2014/main" id="{00000000-0008-0000-1B00-000023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12" name="Text Box 9">
          <a:extLst>
            <a:ext uri="{FF2B5EF4-FFF2-40B4-BE49-F238E27FC236}">
              <a16:creationId xmlns:a16="http://schemas.microsoft.com/office/drawing/2014/main" id="{00000000-0008-0000-1B00-000024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13" name="Text Box 11">
          <a:extLst>
            <a:ext uri="{FF2B5EF4-FFF2-40B4-BE49-F238E27FC236}">
              <a16:creationId xmlns:a16="http://schemas.microsoft.com/office/drawing/2014/main" id="{00000000-0008-0000-1B00-000025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14" name="Text Box 13">
          <a:extLst>
            <a:ext uri="{FF2B5EF4-FFF2-40B4-BE49-F238E27FC236}">
              <a16:creationId xmlns:a16="http://schemas.microsoft.com/office/drawing/2014/main" id="{00000000-0008-0000-1B00-000026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15" name="Text Box 15">
          <a:extLst>
            <a:ext uri="{FF2B5EF4-FFF2-40B4-BE49-F238E27FC236}">
              <a16:creationId xmlns:a16="http://schemas.microsoft.com/office/drawing/2014/main" id="{00000000-0008-0000-1B00-000027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16" name="Text Box 17">
          <a:extLst>
            <a:ext uri="{FF2B5EF4-FFF2-40B4-BE49-F238E27FC236}">
              <a16:creationId xmlns:a16="http://schemas.microsoft.com/office/drawing/2014/main" id="{00000000-0008-0000-1B00-000028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17" name="Text Box 19">
          <a:extLst>
            <a:ext uri="{FF2B5EF4-FFF2-40B4-BE49-F238E27FC236}">
              <a16:creationId xmlns:a16="http://schemas.microsoft.com/office/drawing/2014/main" id="{00000000-0008-0000-1B00-000029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18" name="Text Box 21">
          <a:extLst>
            <a:ext uri="{FF2B5EF4-FFF2-40B4-BE49-F238E27FC236}">
              <a16:creationId xmlns:a16="http://schemas.microsoft.com/office/drawing/2014/main" id="{00000000-0008-0000-1B00-00002A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19" name="Text Box 23">
          <a:extLst>
            <a:ext uri="{FF2B5EF4-FFF2-40B4-BE49-F238E27FC236}">
              <a16:creationId xmlns:a16="http://schemas.microsoft.com/office/drawing/2014/main" id="{00000000-0008-0000-1B00-00002B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28" name="Text Box 1">
          <a:extLst>
            <a:ext uri="{FF2B5EF4-FFF2-40B4-BE49-F238E27FC236}">
              <a16:creationId xmlns:a16="http://schemas.microsoft.com/office/drawing/2014/main" id="{00000000-0008-0000-1B00-000034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29" name="Text Box 3">
          <a:extLst>
            <a:ext uri="{FF2B5EF4-FFF2-40B4-BE49-F238E27FC236}">
              <a16:creationId xmlns:a16="http://schemas.microsoft.com/office/drawing/2014/main" id="{00000000-0008-0000-1B00-000035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30" name="Text Box 5">
          <a:extLst>
            <a:ext uri="{FF2B5EF4-FFF2-40B4-BE49-F238E27FC236}">
              <a16:creationId xmlns:a16="http://schemas.microsoft.com/office/drawing/2014/main" id="{00000000-0008-0000-1B00-000036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31" name="Text Box 7">
          <a:extLst>
            <a:ext uri="{FF2B5EF4-FFF2-40B4-BE49-F238E27FC236}">
              <a16:creationId xmlns:a16="http://schemas.microsoft.com/office/drawing/2014/main" id="{00000000-0008-0000-1B00-000037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32" name="Text Box 9">
          <a:extLst>
            <a:ext uri="{FF2B5EF4-FFF2-40B4-BE49-F238E27FC236}">
              <a16:creationId xmlns:a16="http://schemas.microsoft.com/office/drawing/2014/main" id="{00000000-0008-0000-1B00-000038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33" name="Text Box 11">
          <a:extLst>
            <a:ext uri="{FF2B5EF4-FFF2-40B4-BE49-F238E27FC236}">
              <a16:creationId xmlns:a16="http://schemas.microsoft.com/office/drawing/2014/main" id="{00000000-0008-0000-1B00-000039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34" name="Text Box 13">
          <a:extLst>
            <a:ext uri="{FF2B5EF4-FFF2-40B4-BE49-F238E27FC236}">
              <a16:creationId xmlns:a16="http://schemas.microsoft.com/office/drawing/2014/main" id="{00000000-0008-0000-1B00-00003A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35" name="Text Box 15">
          <a:extLst>
            <a:ext uri="{FF2B5EF4-FFF2-40B4-BE49-F238E27FC236}">
              <a16:creationId xmlns:a16="http://schemas.microsoft.com/office/drawing/2014/main" id="{00000000-0008-0000-1B00-00003B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36" name="Text Box 17">
          <a:extLst>
            <a:ext uri="{FF2B5EF4-FFF2-40B4-BE49-F238E27FC236}">
              <a16:creationId xmlns:a16="http://schemas.microsoft.com/office/drawing/2014/main" id="{00000000-0008-0000-1B00-00003C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37" name="Text Box 19">
          <a:extLst>
            <a:ext uri="{FF2B5EF4-FFF2-40B4-BE49-F238E27FC236}">
              <a16:creationId xmlns:a16="http://schemas.microsoft.com/office/drawing/2014/main" id="{00000000-0008-0000-1B00-00003D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38" name="Text Box 21">
          <a:extLst>
            <a:ext uri="{FF2B5EF4-FFF2-40B4-BE49-F238E27FC236}">
              <a16:creationId xmlns:a16="http://schemas.microsoft.com/office/drawing/2014/main" id="{00000000-0008-0000-1B00-00003E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39" name="Text Box 23">
          <a:extLst>
            <a:ext uri="{FF2B5EF4-FFF2-40B4-BE49-F238E27FC236}">
              <a16:creationId xmlns:a16="http://schemas.microsoft.com/office/drawing/2014/main" id="{00000000-0008-0000-1B00-00003F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40" name="Text Box 1">
          <a:extLst>
            <a:ext uri="{FF2B5EF4-FFF2-40B4-BE49-F238E27FC236}">
              <a16:creationId xmlns:a16="http://schemas.microsoft.com/office/drawing/2014/main" id="{00000000-0008-0000-1B00-000040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41" name="Text Box 3">
          <a:extLst>
            <a:ext uri="{FF2B5EF4-FFF2-40B4-BE49-F238E27FC236}">
              <a16:creationId xmlns:a16="http://schemas.microsoft.com/office/drawing/2014/main" id="{00000000-0008-0000-1B00-000041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42" name="Text Box 5">
          <a:extLst>
            <a:ext uri="{FF2B5EF4-FFF2-40B4-BE49-F238E27FC236}">
              <a16:creationId xmlns:a16="http://schemas.microsoft.com/office/drawing/2014/main" id="{00000000-0008-0000-1B00-000042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43" name="Text Box 7">
          <a:extLst>
            <a:ext uri="{FF2B5EF4-FFF2-40B4-BE49-F238E27FC236}">
              <a16:creationId xmlns:a16="http://schemas.microsoft.com/office/drawing/2014/main" id="{00000000-0008-0000-1B00-000043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44" name="Text Box 9">
          <a:extLst>
            <a:ext uri="{FF2B5EF4-FFF2-40B4-BE49-F238E27FC236}">
              <a16:creationId xmlns:a16="http://schemas.microsoft.com/office/drawing/2014/main" id="{00000000-0008-0000-1B00-000044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45" name="Text Box 11">
          <a:extLst>
            <a:ext uri="{FF2B5EF4-FFF2-40B4-BE49-F238E27FC236}">
              <a16:creationId xmlns:a16="http://schemas.microsoft.com/office/drawing/2014/main" id="{00000000-0008-0000-1B00-000045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46" name="Text Box 13">
          <a:extLst>
            <a:ext uri="{FF2B5EF4-FFF2-40B4-BE49-F238E27FC236}">
              <a16:creationId xmlns:a16="http://schemas.microsoft.com/office/drawing/2014/main" id="{00000000-0008-0000-1B00-000046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47" name="Text Box 15">
          <a:extLst>
            <a:ext uri="{FF2B5EF4-FFF2-40B4-BE49-F238E27FC236}">
              <a16:creationId xmlns:a16="http://schemas.microsoft.com/office/drawing/2014/main" id="{00000000-0008-0000-1B00-000047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48" name="Text Box 17">
          <a:extLst>
            <a:ext uri="{FF2B5EF4-FFF2-40B4-BE49-F238E27FC236}">
              <a16:creationId xmlns:a16="http://schemas.microsoft.com/office/drawing/2014/main" id="{00000000-0008-0000-1B00-000048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49" name="Text Box 19">
          <a:extLst>
            <a:ext uri="{FF2B5EF4-FFF2-40B4-BE49-F238E27FC236}">
              <a16:creationId xmlns:a16="http://schemas.microsoft.com/office/drawing/2014/main" id="{00000000-0008-0000-1B00-000049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50" name="Text Box 21">
          <a:extLst>
            <a:ext uri="{FF2B5EF4-FFF2-40B4-BE49-F238E27FC236}">
              <a16:creationId xmlns:a16="http://schemas.microsoft.com/office/drawing/2014/main" id="{00000000-0008-0000-1B00-00004A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51" name="Text Box 23">
          <a:extLst>
            <a:ext uri="{FF2B5EF4-FFF2-40B4-BE49-F238E27FC236}">
              <a16:creationId xmlns:a16="http://schemas.microsoft.com/office/drawing/2014/main" id="{00000000-0008-0000-1B00-00004B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80" name="Text Box 1">
          <a:extLst>
            <a:ext uri="{FF2B5EF4-FFF2-40B4-BE49-F238E27FC236}">
              <a16:creationId xmlns:a16="http://schemas.microsoft.com/office/drawing/2014/main" id="{00000000-0008-0000-1B00-000068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81" name="Text Box 3">
          <a:extLst>
            <a:ext uri="{FF2B5EF4-FFF2-40B4-BE49-F238E27FC236}">
              <a16:creationId xmlns:a16="http://schemas.microsoft.com/office/drawing/2014/main" id="{00000000-0008-0000-1B00-000069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82" name="Text Box 5">
          <a:extLst>
            <a:ext uri="{FF2B5EF4-FFF2-40B4-BE49-F238E27FC236}">
              <a16:creationId xmlns:a16="http://schemas.microsoft.com/office/drawing/2014/main" id="{00000000-0008-0000-1B00-00006A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83" name="Text Box 7">
          <a:extLst>
            <a:ext uri="{FF2B5EF4-FFF2-40B4-BE49-F238E27FC236}">
              <a16:creationId xmlns:a16="http://schemas.microsoft.com/office/drawing/2014/main" id="{00000000-0008-0000-1B00-00006B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84" name="Text Box 9">
          <a:extLst>
            <a:ext uri="{FF2B5EF4-FFF2-40B4-BE49-F238E27FC236}">
              <a16:creationId xmlns:a16="http://schemas.microsoft.com/office/drawing/2014/main" id="{00000000-0008-0000-1B00-00006C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85" name="Text Box 11">
          <a:extLst>
            <a:ext uri="{FF2B5EF4-FFF2-40B4-BE49-F238E27FC236}">
              <a16:creationId xmlns:a16="http://schemas.microsoft.com/office/drawing/2014/main" id="{00000000-0008-0000-1B00-00006D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86" name="Text Box 13">
          <a:extLst>
            <a:ext uri="{FF2B5EF4-FFF2-40B4-BE49-F238E27FC236}">
              <a16:creationId xmlns:a16="http://schemas.microsoft.com/office/drawing/2014/main" id="{00000000-0008-0000-1B00-00006E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87" name="Text Box 15">
          <a:extLst>
            <a:ext uri="{FF2B5EF4-FFF2-40B4-BE49-F238E27FC236}">
              <a16:creationId xmlns:a16="http://schemas.microsoft.com/office/drawing/2014/main" id="{00000000-0008-0000-1B00-00006F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88" name="Text Box 17">
          <a:extLst>
            <a:ext uri="{FF2B5EF4-FFF2-40B4-BE49-F238E27FC236}">
              <a16:creationId xmlns:a16="http://schemas.microsoft.com/office/drawing/2014/main" id="{00000000-0008-0000-1B00-000070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89" name="Text Box 19">
          <a:extLst>
            <a:ext uri="{FF2B5EF4-FFF2-40B4-BE49-F238E27FC236}">
              <a16:creationId xmlns:a16="http://schemas.microsoft.com/office/drawing/2014/main" id="{00000000-0008-0000-1B00-000071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90" name="Text Box 21">
          <a:extLst>
            <a:ext uri="{FF2B5EF4-FFF2-40B4-BE49-F238E27FC236}">
              <a16:creationId xmlns:a16="http://schemas.microsoft.com/office/drawing/2014/main" id="{00000000-0008-0000-1B00-000072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91" name="Text Box 23">
          <a:extLst>
            <a:ext uri="{FF2B5EF4-FFF2-40B4-BE49-F238E27FC236}">
              <a16:creationId xmlns:a16="http://schemas.microsoft.com/office/drawing/2014/main" id="{00000000-0008-0000-1B00-000073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92" name="Text Box 1">
          <a:extLst>
            <a:ext uri="{FF2B5EF4-FFF2-40B4-BE49-F238E27FC236}">
              <a16:creationId xmlns:a16="http://schemas.microsoft.com/office/drawing/2014/main" id="{00000000-0008-0000-1B00-000074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93" name="Text Box 3">
          <a:extLst>
            <a:ext uri="{FF2B5EF4-FFF2-40B4-BE49-F238E27FC236}">
              <a16:creationId xmlns:a16="http://schemas.microsoft.com/office/drawing/2014/main" id="{00000000-0008-0000-1B00-000075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94" name="Text Box 5">
          <a:extLst>
            <a:ext uri="{FF2B5EF4-FFF2-40B4-BE49-F238E27FC236}">
              <a16:creationId xmlns:a16="http://schemas.microsoft.com/office/drawing/2014/main" id="{00000000-0008-0000-1B00-000076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95" name="Text Box 7">
          <a:extLst>
            <a:ext uri="{FF2B5EF4-FFF2-40B4-BE49-F238E27FC236}">
              <a16:creationId xmlns:a16="http://schemas.microsoft.com/office/drawing/2014/main" id="{00000000-0008-0000-1B00-000077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96" name="Text Box 9">
          <a:extLst>
            <a:ext uri="{FF2B5EF4-FFF2-40B4-BE49-F238E27FC236}">
              <a16:creationId xmlns:a16="http://schemas.microsoft.com/office/drawing/2014/main" id="{00000000-0008-0000-1B00-000078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97" name="Text Box 11">
          <a:extLst>
            <a:ext uri="{FF2B5EF4-FFF2-40B4-BE49-F238E27FC236}">
              <a16:creationId xmlns:a16="http://schemas.microsoft.com/office/drawing/2014/main" id="{00000000-0008-0000-1B00-000079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98" name="Text Box 13">
          <a:extLst>
            <a:ext uri="{FF2B5EF4-FFF2-40B4-BE49-F238E27FC236}">
              <a16:creationId xmlns:a16="http://schemas.microsoft.com/office/drawing/2014/main" id="{00000000-0008-0000-1B00-00007A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499" name="Text Box 15">
          <a:extLst>
            <a:ext uri="{FF2B5EF4-FFF2-40B4-BE49-F238E27FC236}">
              <a16:creationId xmlns:a16="http://schemas.microsoft.com/office/drawing/2014/main" id="{00000000-0008-0000-1B00-00007B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00" name="Text Box 17">
          <a:extLst>
            <a:ext uri="{FF2B5EF4-FFF2-40B4-BE49-F238E27FC236}">
              <a16:creationId xmlns:a16="http://schemas.microsoft.com/office/drawing/2014/main" id="{00000000-0008-0000-1B00-00007C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01" name="Text Box 19">
          <a:extLst>
            <a:ext uri="{FF2B5EF4-FFF2-40B4-BE49-F238E27FC236}">
              <a16:creationId xmlns:a16="http://schemas.microsoft.com/office/drawing/2014/main" id="{00000000-0008-0000-1B00-00007D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02" name="Text Box 21">
          <a:extLst>
            <a:ext uri="{FF2B5EF4-FFF2-40B4-BE49-F238E27FC236}">
              <a16:creationId xmlns:a16="http://schemas.microsoft.com/office/drawing/2014/main" id="{00000000-0008-0000-1B00-00007E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03" name="Text Box 23">
          <a:extLst>
            <a:ext uri="{FF2B5EF4-FFF2-40B4-BE49-F238E27FC236}">
              <a16:creationId xmlns:a16="http://schemas.microsoft.com/office/drawing/2014/main" id="{00000000-0008-0000-1B00-00007F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12" name="Text Box 1">
          <a:extLst>
            <a:ext uri="{FF2B5EF4-FFF2-40B4-BE49-F238E27FC236}">
              <a16:creationId xmlns:a16="http://schemas.microsoft.com/office/drawing/2014/main" id="{00000000-0008-0000-1B00-000088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13" name="Text Box 3">
          <a:extLst>
            <a:ext uri="{FF2B5EF4-FFF2-40B4-BE49-F238E27FC236}">
              <a16:creationId xmlns:a16="http://schemas.microsoft.com/office/drawing/2014/main" id="{00000000-0008-0000-1B00-000089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14" name="Text Box 5">
          <a:extLst>
            <a:ext uri="{FF2B5EF4-FFF2-40B4-BE49-F238E27FC236}">
              <a16:creationId xmlns:a16="http://schemas.microsoft.com/office/drawing/2014/main" id="{00000000-0008-0000-1B00-00008A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15" name="Text Box 7">
          <a:extLst>
            <a:ext uri="{FF2B5EF4-FFF2-40B4-BE49-F238E27FC236}">
              <a16:creationId xmlns:a16="http://schemas.microsoft.com/office/drawing/2014/main" id="{00000000-0008-0000-1B00-00008B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16" name="Text Box 9">
          <a:extLst>
            <a:ext uri="{FF2B5EF4-FFF2-40B4-BE49-F238E27FC236}">
              <a16:creationId xmlns:a16="http://schemas.microsoft.com/office/drawing/2014/main" id="{00000000-0008-0000-1B00-00008C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17" name="Text Box 11">
          <a:extLst>
            <a:ext uri="{FF2B5EF4-FFF2-40B4-BE49-F238E27FC236}">
              <a16:creationId xmlns:a16="http://schemas.microsoft.com/office/drawing/2014/main" id="{00000000-0008-0000-1B00-00008D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18" name="Text Box 13">
          <a:extLst>
            <a:ext uri="{FF2B5EF4-FFF2-40B4-BE49-F238E27FC236}">
              <a16:creationId xmlns:a16="http://schemas.microsoft.com/office/drawing/2014/main" id="{00000000-0008-0000-1B00-00008E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19" name="Text Box 15">
          <a:extLst>
            <a:ext uri="{FF2B5EF4-FFF2-40B4-BE49-F238E27FC236}">
              <a16:creationId xmlns:a16="http://schemas.microsoft.com/office/drawing/2014/main" id="{00000000-0008-0000-1B00-00008F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20" name="Text Box 17">
          <a:extLst>
            <a:ext uri="{FF2B5EF4-FFF2-40B4-BE49-F238E27FC236}">
              <a16:creationId xmlns:a16="http://schemas.microsoft.com/office/drawing/2014/main" id="{00000000-0008-0000-1B00-000090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21" name="Text Box 19">
          <a:extLst>
            <a:ext uri="{FF2B5EF4-FFF2-40B4-BE49-F238E27FC236}">
              <a16:creationId xmlns:a16="http://schemas.microsoft.com/office/drawing/2014/main" id="{00000000-0008-0000-1B00-000091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22" name="Text Box 21">
          <a:extLst>
            <a:ext uri="{FF2B5EF4-FFF2-40B4-BE49-F238E27FC236}">
              <a16:creationId xmlns:a16="http://schemas.microsoft.com/office/drawing/2014/main" id="{00000000-0008-0000-1B00-000092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23" name="Text Box 23">
          <a:extLst>
            <a:ext uri="{FF2B5EF4-FFF2-40B4-BE49-F238E27FC236}">
              <a16:creationId xmlns:a16="http://schemas.microsoft.com/office/drawing/2014/main" id="{00000000-0008-0000-1B00-000093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24" name="Text Box 1">
          <a:extLst>
            <a:ext uri="{FF2B5EF4-FFF2-40B4-BE49-F238E27FC236}">
              <a16:creationId xmlns:a16="http://schemas.microsoft.com/office/drawing/2014/main" id="{00000000-0008-0000-1B00-000094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25" name="Text Box 3">
          <a:extLst>
            <a:ext uri="{FF2B5EF4-FFF2-40B4-BE49-F238E27FC236}">
              <a16:creationId xmlns:a16="http://schemas.microsoft.com/office/drawing/2014/main" id="{00000000-0008-0000-1B00-000095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26" name="Text Box 5">
          <a:extLst>
            <a:ext uri="{FF2B5EF4-FFF2-40B4-BE49-F238E27FC236}">
              <a16:creationId xmlns:a16="http://schemas.microsoft.com/office/drawing/2014/main" id="{00000000-0008-0000-1B00-000096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27" name="Text Box 7">
          <a:extLst>
            <a:ext uri="{FF2B5EF4-FFF2-40B4-BE49-F238E27FC236}">
              <a16:creationId xmlns:a16="http://schemas.microsoft.com/office/drawing/2014/main" id="{00000000-0008-0000-1B00-000097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28" name="Text Box 9">
          <a:extLst>
            <a:ext uri="{FF2B5EF4-FFF2-40B4-BE49-F238E27FC236}">
              <a16:creationId xmlns:a16="http://schemas.microsoft.com/office/drawing/2014/main" id="{00000000-0008-0000-1B00-000098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29" name="Text Box 11">
          <a:extLst>
            <a:ext uri="{FF2B5EF4-FFF2-40B4-BE49-F238E27FC236}">
              <a16:creationId xmlns:a16="http://schemas.microsoft.com/office/drawing/2014/main" id="{00000000-0008-0000-1B00-000099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30" name="Text Box 13">
          <a:extLst>
            <a:ext uri="{FF2B5EF4-FFF2-40B4-BE49-F238E27FC236}">
              <a16:creationId xmlns:a16="http://schemas.microsoft.com/office/drawing/2014/main" id="{00000000-0008-0000-1B00-00009A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31" name="Text Box 15">
          <a:extLst>
            <a:ext uri="{FF2B5EF4-FFF2-40B4-BE49-F238E27FC236}">
              <a16:creationId xmlns:a16="http://schemas.microsoft.com/office/drawing/2014/main" id="{00000000-0008-0000-1B00-00009B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32" name="Text Box 17">
          <a:extLst>
            <a:ext uri="{FF2B5EF4-FFF2-40B4-BE49-F238E27FC236}">
              <a16:creationId xmlns:a16="http://schemas.microsoft.com/office/drawing/2014/main" id="{00000000-0008-0000-1B00-00009C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33" name="Text Box 19">
          <a:extLst>
            <a:ext uri="{FF2B5EF4-FFF2-40B4-BE49-F238E27FC236}">
              <a16:creationId xmlns:a16="http://schemas.microsoft.com/office/drawing/2014/main" id="{00000000-0008-0000-1B00-00009D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34" name="Text Box 21">
          <a:extLst>
            <a:ext uri="{FF2B5EF4-FFF2-40B4-BE49-F238E27FC236}">
              <a16:creationId xmlns:a16="http://schemas.microsoft.com/office/drawing/2014/main" id="{00000000-0008-0000-1B00-00009E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35" name="Text Box 23">
          <a:extLst>
            <a:ext uri="{FF2B5EF4-FFF2-40B4-BE49-F238E27FC236}">
              <a16:creationId xmlns:a16="http://schemas.microsoft.com/office/drawing/2014/main" id="{00000000-0008-0000-1B00-00009F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64" name="Text Box 1">
          <a:extLst>
            <a:ext uri="{FF2B5EF4-FFF2-40B4-BE49-F238E27FC236}">
              <a16:creationId xmlns:a16="http://schemas.microsoft.com/office/drawing/2014/main" id="{00000000-0008-0000-1B00-0000BC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65" name="Text Box 3">
          <a:extLst>
            <a:ext uri="{FF2B5EF4-FFF2-40B4-BE49-F238E27FC236}">
              <a16:creationId xmlns:a16="http://schemas.microsoft.com/office/drawing/2014/main" id="{00000000-0008-0000-1B00-0000BD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66" name="Text Box 5">
          <a:extLst>
            <a:ext uri="{FF2B5EF4-FFF2-40B4-BE49-F238E27FC236}">
              <a16:creationId xmlns:a16="http://schemas.microsoft.com/office/drawing/2014/main" id="{00000000-0008-0000-1B00-0000BE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67" name="Text Box 7">
          <a:extLst>
            <a:ext uri="{FF2B5EF4-FFF2-40B4-BE49-F238E27FC236}">
              <a16:creationId xmlns:a16="http://schemas.microsoft.com/office/drawing/2014/main" id="{00000000-0008-0000-1B00-0000BF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68" name="Text Box 9">
          <a:extLst>
            <a:ext uri="{FF2B5EF4-FFF2-40B4-BE49-F238E27FC236}">
              <a16:creationId xmlns:a16="http://schemas.microsoft.com/office/drawing/2014/main" id="{00000000-0008-0000-1B00-0000C0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69" name="Text Box 11">
          <a:extLst>
            <a:ext uri="{FF2B5EF4-FFF2-40B4-BE49-F238E27FC236}">
              <a16:creationId xmlns:a16="http://schemas.microsoft.com/office/drawing/2014/main" id="{00000000-0008-0000-1B00-0000C1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70" name="Text Box 13">
          <a:extLst>
            <a:ext uri="{FF2B5EF4-FFF2-40B4-BE49-F238E27FC236}">
              <a16:creationId xmlns:a16="http://schemas.microsoft.com/office/drawing/2014/main" id="{00000000-0008-0000-1B00-0000C2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71" name="Text Box 15">
          <a:extLst>
            <a:ext uri="{FF2B5EF4-FFF2-40B4-BE49-F238E27FC236}">
              <a16:creationId xmlns:a16="http://schemas.microsoft.com/office/drawing/2014/main" id="{00000000-0008-0000-1B00-0000C3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72" name="Text Box 17">
          <a:extLst>
            <a:ext uri="{FF2B5EF4-FFF2-40B4-BE49-F238E27FC236}">
              <a16:creationId xmlns:a16="http://schemas.microsoft.com/office/drawing/2014/main" id="{00000000-0008-0000-1B00-0000C4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73" name="Text Box 19">
          <a:extLst>
            <a:ext uri="{FF2B5EF4-FFF2-40B4-BE49-F238E27FC236}">
              <a16:creationId xmlns:a16="http://schemas.microsoft.com/office/drawing/2014/main" id="{00000000-0008-0000-1B00-0000C5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74" name="Text Box 21">
          <a:extLst>
            <a:ext uri="{FF2B5EF4-FFF2-40B4-BE49-F238E27FC236}">
              <a16:creationId xmlns:a16="http://schemas.microsoft.com/office/drawing/2014/main" id="{00000000-0008-0000-1B00-0000C6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75" name="Text Box 23">
          <a:extLst>
            <a:ext uri="{FF2B5EF4-FFF2-40B4-BE49-F238E27FC236}">
              <a16:creationId xmlns:a16="http://schemas.microsoft.com/office/drawing/2014/main" id="{00000000-0008-0000-1B00-0000C7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76" name="Text Box 1">
          <a:extLst>
            <a:ext uri="{FF2B5EF4-FFF2-40B4-BE49-F238E27FC236}">
              <a16:creationId xmlns:a16="http://schemas.microsoft.com/office/drawing/2014/main" id="{00000000-0008-0000-1B00-0000C8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77" name="Text Box 3">
          <a:extLst>
            <a:ext uri="{FF2B5EF4-FFF2-40B4-BE49-F238E27FC236}">
              <a16:creationId xmlns:a16="http://schemas.microsoft.com/office/drawing/2014/main" id="{00000000-0008-0000-1B00-0000C9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78" name="Text Box 5">
          <a:extLst>
            <a:ext uri="{FF2B5EF4-FFF2-40B4-BE49-F238E27FC236}">
              <a16:creationId xmlns:a16="http://schemas.microsoft.com/office/drawing/2014/main" id="{00000000-0008-0000-1B00-0000CA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79" name="Text Box 7">
          <a:extLst>
            <a:ext uri="{FF2B5EF4-FFF2-40B4-BE49-F238E27FC236}">
              <a16:creationId xmlns:a16="http://schemas.microsoft.com/office/drawing/2014/main" id="{00000000-0008-0000-1B00-0000CB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80" name="Text Box 9">
          <a:extLst>
            <a:ext uri="{FF2B5EF4-FFF2-40B4-BE49-F238E27FC236}">
              <a16:creationId xmlns:a16="http://schemas.microsoft.com/office/drawing/2014/main" id="{00000000-0008-0000-1B00-0000CC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81" name="Text Box 11">
          <a:extLst>
            <a:ext uri="{FF2B5EF4-FFF2-40B4-BE49-F238E27FC236}">
              <a16:creationId xmlns:a16="http://schemas.microsoft.com/office/drawing/2014/main" id="{00000000-0008-0000-1B00-0000CD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82" name="Text Box 13">
          <a:extLst>
            <a:ext uri="{FF2B5EF4-FFF2-40B4-BE49-F238E27FC236}">
              <a16:creationId xmlns:a16="http://schemas.microsoft.com/office/drawing/2014/main" id="{00000000-0008-0000-1B00-0000CE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83" name="Text Box 15">
          <a:extLst>
            <a:ext uri="{FF2B5EF4-FFF2-40B4-BE49-F238E27FC236}">
              <a16:creationId xmlns:a16="http://schemas.microsoft.com/office/drawing/2014/main" id="{00000000-0008-0000-1B00-0000CF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84" name="Text Box 17">
          <a:extLst>
            <a:ext uri="{FF2B5EF4-FFF2-40B4-BE49-F238E27FC236}">
              <a16:creationId xmlns:a16="http://schemas.microsoft.com/office/drawing/2014/main" id="{00000000-0008-0000-1B00-0000D0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85" name="Text Box 19">
          <a:extLst>
            <a:ext uri="{FF2B5EF4-FFF2-40B4-BE49-F238E27FC236}">
              <a16:creationId xmlns:a16="http://schemas.microsoft.com/office/drawing/2014/main" id="{00000000-0008-0000-1B00-0000D1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86" name="Text Box 21">
          <a:extLst>
            <a:ext uri="{FF2B5EF4-FFF2-40B4-BE49-F238E27FC236}">
              <a16:creationId xmlns:a16="http://schemas.microsoft.com/office/drawing/2014/main" id="{00000000-0008-0000-1B00-0000D2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21750</xdr:colOff>
      <xdr:row>26</xdr:row>
      <xdr:rowOff>83615</xdr:rowOff>
    </xdr:to>
    <xdr:sp macro="" textlink="">
      <xdr:nvSpPr>
        <xdr:cNvPr id="5587" name="Text Box 23">
          <a:extLst>
            <a:ext uri="{FF2B5EF4-FFF2-40B4-BE49-F238E27FC236}">
              <a16:creationId xmlns:a16="http://schemas.microsoft.com/office/drawing/2014/main" id="{00000000-0008-0000-1B00-0000D3150000}"/>
            </a:ext>
          </a:extLst>
        </xdr:cNvPr>
        <xdr:cNvSpPr/>
      </xdr:nvSpPr>
      <xdr:spPr>
        <a:xfrm>
          <a:off x="2646720" y="407664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5876" name="Text Box 1">
          <a:extLst>
            <a:ext uri="{FF2B5EF4-FFF2-40B4-BE49-F238E27FC236}">
              <a16:creationId xmlns:a16="http://schemas.microsoft.com/office/drawing/2014/main" id="{00000000-0008-0000-2200-0000F416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877" name="Text Box 2">
          <a:extLst>
            <a:ext uri="{FF2B5EF4-FFF2-40B4-BE49-F238E27FC236}">
              <a16:creationId xmlns:a16="http://schemas.microsoft.com/office/drawing/2014/main" id="{00000000-0008-0000-2200-0000F516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5878" name="Text Box 3">
          <a:extLst>
            <a:ext uri="{FF2B5EF4-FFF2-40B4-BE49-F238E27FC236}">
              <a16:creationId xmlns:a16="http://schemas.microsoft.com/office/drawing/2014/main" id="{00000000-0008-0000-2200-0000F616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879" name="Text Box 4">
          <a:extLst>
            <a:ext uri="{FF2B5EF4-FFF2-40B4-BE49-F238E27FC236}">
              <a16:creationId xmlns:a16="http://schemas.microsoft.com/office/drawing/2014/main" id="{00000000-0008-0000-2200-0000F716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5880" name="Text Box 5">
          <a:extLst>
            <a:ext uri="{FF2B5EF4-FFF2-40B4-BE49-F238E27FC236}">
              <a16:creationId xmlns:a16="http://schemas.microsoft.com/office/drawing/2014/main" id="{00000000-0008-0000-2200-0000F816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881" name="Text Box 6">
          <a:extLst>
            <a:ext uri="{FF2B5EF4-FFF2-40B4-BE49-F238E27FC236}">
              <a16:creationId xmlns:a16="http://schemas.microsoft.com/office/drawing/2014/main" id="{00000000-0008-0000-2200-0000F916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5882" name="Text Box 7">
          <a:extLst>
            <a:ext uri="{FF2B5EF4-FFF2-40B4-BE49-F238E27FC236}">
              <a16:creationId xmlns:a16="http://schemas.microsoft.com/office/drawing/2014/main" id="{00000000-0008-0000-2200-0000FA16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883" name="Text Box 8">
          <a:extLst>
            <a:ext uri="{FF2B5EF4-FFF2-40B4-BE49-F238E27FC236}">
              <a16:creationId xmlns:a16="http://schemas.microsoft.com/office/drawing/2014/main" id="{00000000-0008-0000-2200-0000FB16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5884" name="Text Box 1">
          <a:extLst>
            <a:ext uri="{FF2B5EF4-FFF2-40B4-BE49-F238E27FC236}">
              <a16:creationId xmlns:a16="http://schemas.microsoft.com/office/drawing/2014/main" id="{00000000-0008-0000-2200-0000FC16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5885" name="Text Box 3">
          <a:extLst>
            <a:ext uri="{FF2B5EF4-FFF2-40B4-BE49-F238E27FC236}">
              <a16:creationId xmlns:a16="http://schemas.microsoft.com/office/drawing/2014/main" id="{00000000-0008-0000-2200-0000FD16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5886" name="Text Box 5">
          <a:extLst>
            <a:ext uri="{FF2B5EF4-FFF2-40B4-BE49-F238E27FC236}">
              <a16:creationId xmlns:a16="http://schemas.microsoft.com/office/drawing/2014/main" id="{00000000-0008-0000-2200-0000FE16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5887" name="Text Box 7">
          <a:extLst>
            <a:ext uri="{FF2B5EF4-FFF2-40B4-BE49-F238E27FC236}">
              <a16:creationId xmlns:a16="http://schemas.microsoft.com/office/drawing/2014/main" id="{00000000-0008-0000-2200-0000FF16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888" name="Text Box 1">
          <a:extLst>
            <a:ext uri="{FF2B5EF4-FFF2-40B4-BE49-F238E27FC236}">
              <a16:creationId xmlns:a16="http://schemas.microsoft.com/office/drawing/2014/main" id="{00000000-0008-0000-2200-000000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889" name="Text Box 3">
          <a:extLst>
            <a:ext uri="{FF2B5EF4-FFF2-40B4-BE49-F238E27FC236}">
              <a16:creationId xmlns:a16="http://schemas.microsoft.com/office/drawing/2014/main" id="{00000000-0008-0000-2200-000001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890" name="Text Box 5">
          <a:extLst>
            <a:ext uri="{FF2B5EF4-FFF2-40B4-BE49-F238E27FC236}">
              <a16:creationId xmlns:a16="http://schemas.microsoft.com/office/drawing/2014/main" id="{00000000-0008-0000-2200-000002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891" name="Text Box 7">
          <a:extLst>
            <a:ext uri="{FF2B5EF4-FFF2-40B4-BE49-F238E27FC236}">
              <a16:creationId xmlns:a16="http://schemas.microsoft.com/office/drawing/2014/main" id="{00000000-0008-0000-2200-000003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892" name="Text Box 9">
          <a:extLst>
            <a:ext uri="{FF2B5EF4-FFF2-40B4-BE49-F238E27FC236}">
              <a16:creationId xmlns:a16="http://schemas.microsoft.com/office/drawing/2014/main" id="{00000000-0008-0000-2200-000004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893" name="Text Box 11">
          <a:extLst>
            <a:ext uri="{FF2B5EF4-FFF2-40B4-BE49-F238E27FC236}">
              <a16:creationId xmlns:a16="http://schemas.microsoft.com/office/drawing/2014/main" id="{00000000-0008-0000-2200-000005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894" name="Text Box 13">
          <a:extLst>
            <a:ext uri="{FF2B5EF4-FFF2-40B4-BE49-F238E27FC236}">
              <a16:creationId xmlns:a16="http://schemas.microsoft.com/office/drawing/2014/main" id="{00000000-0008-0000-2200-000006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895" name="Text Box 15">
          <a:extLst>
            <a:ext uri="{FF2B5EF4-FFF2-40B4-BE49-F238E27FC236}">
              <a16:creationId xmlns:a16="http://schemas.microsoft.com/office/drawing/2014/main" id="{00000000-0008-0000-2200-000007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896" name="Text Box 17">
          <a:extLst>
            <a:ext uri="{FF2B5EF4-FFF2-40B4-BE49-F238E27FC236}">
              <a16:creationId xmlns:a16="http://schemas.microsoft.com/office/drawing/2014/main" id="{00000000-0008-0000-2200-000008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897" name="Text Box 19">
          <a:extLst>
            <a:ext uri="{FF2B5EF4-FFF2-40B4-BE49-F238E27FC236}">
              <a16:creationId xmlns:a16="http://schemas.microsoft.com/office/drawing/2014/main" id="{00000000-0008-0000-2200-000009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898" name="Text Box 21">
          <a:extLst>
            <a:ext uri="{FF2B5EF4-FFF2-40B4-BE49-F238E27FC236}">
              <a16:creationId xmlns:a16="http://schemas.microsoft.com/office/drawing/2014/main" id="{00000000-0008-0000-2200-00000A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899" name="Text Box 23">
          <a:extLst>
            <a:ext uri="{FF2B5EF4-FFF2-40B4-BE49-F238E27FC236}">
              <a16:creationId xmlns:a16="http://schemas.microsoft.com/office/drawing/2014/main" id="{00000000-0008-0000-2200-00000B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00" name="Text Box 1">
          <a:extLst>
            <a:ext uri="{FF2B5EF4-FFF2-40B4-BE49-F238E27FC236}">
              <a16:creationId xmlns:a16="http://schemas.microsoft.com/office/drawing/2014/main" id="{00000000-0008-0000-2200-00000C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01" name="Text Box 3">
          <a:extLst>
            <a:ext uri="{FF2B5EF4-FFF2-40B4-BE49-F238E27FC236}">
              <a16:creationId xmlns:a16="http://schemas.microsoft.com/office/drawing/2014/main" id="{00000000-0008-0000-2200-00000D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02" name="Text Box 5">
          <a:extLst>
            <a:ext uri="{FF2B5EF4-FFF2-40B4-BE49-F238E27FC236}">
              <a16:creationId xmlns:a16="http://schemas.microsoft.com/office/drawing/2014/main" id="{00000000-0008-0000-2200-00000E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03" name="Text Box 7">
          <a:extLst>
            <a:ext uri="{FF2B5EF4-FFF2-40B4-BE49-F238E27FC236}">
              <a16:creationId xmlns:a16="http://schemas.microsoft.com/office/drawing/2014/main" id="{00000000-0008-0000-2200-00000F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04" name="Text Box 9">
          <a:extLst>
            <a:ext uri="{FF2B5EF4-FFF2-40B4-BE49-F238E27FC236}">
              <a16:creationId xmlns:a16="http://schemas.microsoft.com/office/drawing/2014/main" id="{00000000-0008-0000-2200-000010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05" name="Text Box 11">
          <a:extLst>
            <a:ext uri="{FF2B5EF4-FFF2-40B4-BE49-F238E27FC236}">
              <a16:creationId xmlns:a16="http://schemas.microsoft.com/office/drawing/2014/main" id="{00000000-0008-0000-2200-000011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06" name="Text Box 13">
          <a:extLst>
            <a:ext uri="{FF2B5EF4-FFF2-40B4-BE49-F238E27FC236}">
              <a16:creationId xmlns:a16="http://schemas.microsoft.com/office/drawing/2014/main" id="{00000000-0008-0000-2200-000012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07" name="Text Box 15">
          <a:extLst>
            <a:ext uri="{FF2B5EF4-FFF2-40B4-BE49-F238E27FC236}">
              <a16:creationId xmlns:a16="http://schemas.microsoft.com/office/drawing/2014/main" id="{00000000-0008-0000-2200-000013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08" name="Text Box 17">
          <a:extLst>
            <a:ext uri="{FF2B5EF4-FFF2-40B4-BE49-F238E27FC236}">
              <a16:creationId xmlns:a16="http://schemas.microsoft.com/office/drawing/2014/main" id="{00000000-0008-0000-2200-000014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09" name="Text Box 19">
          <a:extLst>
            <a:ext uri="{FF2B5EF4-FFF2-40B4-BE49-F238E27FC236}">
              <a16:creationId xmlns:a16="http://schemas.microsoft.com/office/drawing/2014/main" id="{00000000-0008-0000-2200-000015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10" name="Text Box 21">
          <a:extLst>
            <a:ext uri="{FF2B5EF4-FFF2-40B4-BE49-F238E27FC236}">
              <a16:creationId xmlns:a16="http://schemas.microsoft.com/office/drawing/2014/main" id="{00000000-0008-0000-2200-000016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11" name="Text Box 23">
          <a:extLst>
            <a:ext uri="{FF2B5EF4-FFF2-40B4-BE49-F238E27FC236}">
              <a16:creationId xmlns:a16="http://schemas.microsoft.com/office/drawing/2014/main" id="{00000000-0008-0000-2200-000017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5912" name="Text Box 1">
          <a:extLst>
            <a:ext uri="{FF2B5EF4-FFF2-40B4-BE49-F238E27FC236}">
              <a16:creationId xmlns:a16="http://schemas.microsoft.com/office/drawing/2014/main" id="{00000000-0008-0000-2200-000018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913" name="Text Box 2">
          <a:extLst>
            <a:ext uri="{FF2B5EF4-FFF2-40B4-BE49-F238E27FC236}">
              <a16:creationId xmlns:a16="http://schemas.microsoft.com/office/drawing/2014/main" id="{00000000-0008-0000-2200-000019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5914" name="Text Box 3">
          <a:extLst>
            <a:ext uri="{FF2B5EF4-FFF2-40B4-BE49-F238E27FC236}">
              <a16:creationId xmlns:a16="http://schemas.microsoft.com/office/drawing/2014/main" id="{00000000-0008-0000-2200-00001A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915" name="Text Box 4">
          <a:extLst>
            <a:ext uri="{FF2B5EF4-FFF2-40B4-BE49-F238E27FC236}">
              <a16:creationId xmlns:a16="http://schemas.microsoft.com/office/drawing/2014/main" id="{00000000-0008-0000-2200-00001B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5916" name="Text Box 5">
          <a:extLst>
            <a:ext uri="{FF2B5EF4-FFF2-40B4-BE49-F238E27FC236}">
              <a16:creationId xmlns:a16="http://schemas.microsoft.com/office/drawing/2014/main" id="{00000000-0008-0000-2200-00001C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917" name="Text Box 6">
          <a:extLst>
            <a:ext uri="{FF2B5EF4-FFF2-40B4-BE49-F238E27FC236}">
              <a16:creationId xmlns:a16="http://schemas.microsoft.com/office/drawing/2014/main" id="{00000000-0008-0000-2200-00001D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5918" name="Text Box 7">
          <a:extLst>
            <a:ext uri="{FF2B5EF4-FFF2-40B4-BE49-F238E27FC236}">
              <a16:creationId xmlns:a16="http://schemas.microsoft.com/office/drawing/2014/main" id="{00000000-0008-0000-2200-00001E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919" name="Text Box 8">
          <a:extLst>
            <a:ext uri="{FF2B5EF4-FFF2-40B4-BE49-F238E27FC236}">
              <a16:creationId xmlns:a16="http://schemas.microsoft.com/office/drawing/2014/main" id="{00000000-0008-0000-2200-00001F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5920" name="Text Box 1">
          <a:extLst>
            <a:ext uri="{FF2B5EF4-FFF2-40B4-BE49-F238E27FC236}">
              <a16:creationId xmlns:a16="http://schemas.microsoft.com/office/drawing/2014/main" id="{00000000-0008-0000-2200-000020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5921" name="Text Box 2">
          <a:extLst>
            <a:ext uri="{FF2B5EF4-FFF2-40B4-BE49-F238E27FC236}">
              <a16:creationId xmlns:a16="http://schemas.microsoft.com/office/drawing/2014/main" id="{00000000-0008-0000-2200-000021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5922" name="Text Box 3">
          <a:extLst>
            <a:ext uri="{FF2B5EF4-FFF2-40B4-BE49-F238E27FC236}">
              <a16:creationId xmlns:a16="http://schemas.microsoft.com/office/drawing/2014/main" id="{00000000-0008-0000-2200-000022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5923" name="Text Box 4">
          <a:extLst>
            <a:ext uri="{FF2B5EF4-FFF2-40B4-BE49-F238E27FC236}">
              <a16:creationId xmlns:a16="http://schemas.microsoft.com/office/drawing/2014/main" id="{00000000-0008-0000-2200-000023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5924" name="Text Box 5">
          <a:extLst>
            <a:ext uri="{FF2B5EF4-FFF2-40B4-BE49-F238E27FC236}">
              <a16:creationId xmlns:a16="http://schemas.microsoft.com/office/drawing/2014/main" id="{00000000-0008-0000-2200-000024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5925" name="Text Box 6">
          <a:extLst>
            <a:ext uri="{FF2B5EF4-FFF2-40B4-BE49-F238E27FC236}">
              <a16:creationId xmlns:a16="http://schemas.microsoft.com/office/drawing/2014/main" id="{00000000-0008-0000-2200-000025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5926" name="Text Box 7">
          <a:extLst>
            <a:ext uri="{FF2B5EF4-FFF2-40B4-BE49-F238E27FC236}">
              <a16:creationId xmlns:a16="http://schemas.microsoft.com/office/drawing/2014/main" id="{00000000-0008-0000-2200-000026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5927" name="Text Box 8">
          <a:extLst>
            <a:ext uri="{FF2B5EF4-FFF2-40B4-BE49-F238E27FC236}">
              <a16:creationId xmlns:a16="http://schemas.microsoft.com/office/drawing/2014/main" id="{00000000-0008-0000-2200-000027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5928" name="Text Box 1">
          <a:extLst>
            <a:ext uri="{FF2B5EF4-FFF2-40B4-BE49-F238E27FC236}">
              <a16:creationId xmlns:a16="http://schemas.microsoft.com/office/drawing/2014/main" id="{00000000-0008-0000-2200-000028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5929" name="Text Box 2">
          <a:extLst>
            <a:ext uri="{FF2B5EF4-FFF2-40B4-BE49-F238E27FC236}">
              <a16:creationId xmlns:a16="http://schemas.microsoft.com/office/drawing/2014/main" id="{00000000-0008-0000-2200-000029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5930" name="Text Box 3">
          <a:extLst>
            <a:ext uri="{FF2B5EF4-FFF2-40B4-BE49-F238E27FC236}">
              <a16:creationId xmlns:a16="http://schemas.microsoft.com/office/drawing/2014/main" id="{00000000-0008-0000-2200-00002A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5931" name="Text Box 4">
          <a:extLst>
            <a:ext uri="{FF2B5EF4-FFF2-40B4-BE49-F238E27FC236}">
              <a16:creationId xmlns:a16="http://schemas.microsoft.com/office/drawing/2014/main" id="{00000000-0008-0000-2200-00002B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5932" name="Text Box 5">
          <a:extLst>
            <a:ext uri="{FF2B5EF4-FFF2-40B4-BE49-F238E27FC236}">
              <a16:creationId xmlns:a16="http://schemas.microsoft.com/office/drawing/2014/main" id="{00000000-0008-0000-2200-00002C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5933" name="Text Box 6">
          <a:extLst>
            <a:ext uri="{FF2B5EF4-FFF2-40B4-BE49-F238E27FC236}">
              <a16:creationId xmlns:a16="http://schemas.microsoft.com/office/drawing/2014/main" id="{00000000-0008-0000-2200-00002D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5934" name="Text Box 7">
          <a:extLst>
            <a:ext uri="{FF2B5EF4-FFF2-40B4-BE49-F238E27FC236}">
              <a16:creationId xmlns:a16="http://schemas.microsoft.com/office/drawing/2014/main" id="{00000000-0008-0000-2200-00002E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5935" name="Text Box 8">
          <a:extLst>
            <a:ext uri="{FF2B5EF4-FFF2-40B4-BE49-F238E27FC236}">
              <a16:creationId xmlns:a16="http://schemas.microsoft.com/office/drawing/2014/main" id="{00000000-0008-0000-2200-00002F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5936" name="Text Box 1">
          <a:extLst>
            <a:ext uri="{FF2B5EF4-FFF2-40B4-BE49-F238E27FC236}">
              <a16:creationId xmlns:a16="http://schemas.microsoft.com/office/drawing/2014/main" id="{00000000-0008-0000-2200-000030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5937" name="Text Box 3">
          <a:extLst>
            <a:ext uri="{FF2B5EF4-FFF2-40B4-BE49-F238E27FC236}">
              <a16:creationId xmlns:a16="http://schemas.microsoft.com/office/drawing/2014/main" id="{00000000-0008-0000-2200-000031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5938" name="Text Box 5">
          <a:extLst>
            <a:ext uri="{FF2B5EF4-FFF2-40B4-BE49-F238E27FC236}">
              <a16:creationId xmlns:a16="http://schemas.microsoft.com/office/drawing/2014/main" id="{00000000-0008-0000-2200-000032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5939" name="Text Box 7">
          <a:extLst>
            <a:ext uri="{FF2B5EF4-FFF2-40B4-BE49-F238E27FC236}">
              <a16:creationId xmlns:a16="http://schemas.microsoft.com/office/drawing/2014/main" id="{00000000-0008-0000-2200-000033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5940" name="Text Box 1">
          <a:extLst>
            <a:ext uri="{FF2B5EF4-FFF2-40B4-BE49-F238E27FC236}">
              <a16:creationId xmlns:a16="http://schemas.microsoft.com/office/drawing/2014/main" id="{00000000-0008-0000-2200-000034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5941" name="Text Box 3">
          <a:extLst>
            <a:ext uri="{FF2B5EF4-FFF2-40B4-BE49-F238E27FC236}">
              <a16:creationId xmlns:a16="http://schemas.microsoft.com/office/drawing/2014/main" id="{00000000-0008-0000-2200-000035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5942" name="Text Box 5">
          <a:extLst>
            <a:ext uri="{FF2B5EF4-FFF2-40B4-BE49-F238E27FC236}">
              <a16:creationId xmlns:a16="http://schemas.microsoft.com/office/drawing/2014/main" id="{00000000-0008-0000-2200-000036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5943" name="Text Box 7">
          <a:extLst>
            <a:ext uri="{FF2B5EF4-FFF2-40B4-BE49-F238E27FC236}">
              <a16:creationId xmlns:a16="http://schemas.microsoft.com/office/drawing/2014/main" id="{00000000-0008-0000-2200-000037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5944" name="Text Box 1">
          <a:extLst>
            <a:ext uri="{FF2B5EF4-FFF2-40B4-BE49-F238E27FC236}">
              <a16:creationId xmlns:a16="http://schemas.microsoft.com/office/drawing/2014/main" id="{00000000-0008-0000-2200-000038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945" name="Text Box 2">
          <a:extLst>
            <a:ext uri="{FF2B5EF4-FFF2-40B4-BE49-F238E27FC236}">
              <a16:creationId xmlns:a16="http://schemas.microsoft.com/office/drawing/2014/main" id="{00000000-0008-0000-2200-000039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5946" name="Text Box 3">
          <a:extLst>
            <a:ext uri="{FF2B5EF4-FFF2-40B4-BE49-F238E27FC236}">
              <a16:creationId xmlns:a16="http://schemas.microsoft.com/office/drawing/2014/main" id="{00000000-0008-0000-2200-00003A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947" name="Text Box 4">
          <a:extLst>
            <a:ext uri="{FF2B5EF4-FFF2-40B4-BE49-F238E27FC236}">
              <a16:creationId xmlns:a16="http://schemas.microsoft.com/office/drawing/2014/main" id="{00000000-0008-0000-2200-00003B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5948" name="Text Box 5">
          <a:extLst>
            <a:ext uri="{FF2B5EF4-FFF2-40B4-BE49-F238E27FC236}">
              <a16:creationId xmlns:a16="http://schemas.microsoft.com/office/drawing/2014/main" id="{00000000-0008-0000-2200-00003C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949" name="Text Box 6">
          <a:extLst>
            <a:ext uri="{FF2B5EF4-FFF2-40B4-BE49-F238E27FC236}">
              <a16:creationId xmlns:a16="http://schemas.microsoft.com/office/drawing/2014/main" id="{00000000-0008-0000-2200-00003D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5950" name="Text Box 7">
          <a:extLst>
            <a:ext uri="{FF2B5EF4-FFF2-40B4-BE49-F238E27FC236}">
              <a16:creationId xmlns:a16="http://schemas.microsoft.com/office/drawing/2014/main" id="{00000000-0008-0000-2200-00003E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951" name="Text Box 8">
          <a:extLst>
            <a:ext uri="{FF2B5EF4-FFF2-40B4-BE49-F238E27FC236}">
              <a16:creationId xmlns:a16="http://schemas.microsoft.com/office/drawing/2014/main" id="{00000000-0008-0000-2200-00003F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5952" name="Text Box 1">
          <a:extLst>
            <a:ext uri="{FF2B5EF4-FFF2-40B4-BE49-F238E27FC236}">
              <a16:creationId xmlns:a16="http://schemas.microsoft.com/office/drawing/2014/main" id="{00000000-0008-0000-2200-000040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5953" name="Text Box 3">
          <a:extLst>
            <a:ext uri="{FF2B5EF4-FFF2-40B4-BE49-F238E27FC236}">
              <a16:creationId xmlns:a16="http://schemas.microsoft.com/office/drawing/2014/main" id="{00000000-0008-0000-2200-000041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5954" name="Text Box 5">
          <a:extLst>
            <a:ext uri="{FF2B5EF4-FFF2-40B4-BE49-F238E27FC236}">
              <a16:creationId xmlns:a16="http://schemas.microsoft.com/office/drawing/2014/main" id="{00000000-0008-0000-2200-000042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5955" name="Text Box 7">
          <a:extLst>
            <a:ext uri="{FF2B5EF4-FFF2-40B4-BE49-F238E27FC236}">
              <a16:creationId xmlns:a16="http://schemas.microsoft.com/office/drawing/2014/main" id="{00000000-0008-0000-2200-000043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56" name="Text Box 1">
          <a:extLst>
            <a:ext uri="{FF2B5EF4-FFF2-40B4-BE49-F238E27FC236}">
              <a16:creationId xmlns:a16="http://schemas.microsoft.com/office/drawing/2014/main" id="{00000000-0008-0000-2200-000044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57" name="Text Box 3">
          <a:extLst>
            <a:ext uri="{FF2B5EF4-FFF2-40B4-BE49-F238E27FC236}">
              <a16:creationId xmlns:a16="http://schemas.microsoft.com/office/drawing/2014/main" id="{00000000-0008-0000-2200-000045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58" name="Text Box 5">
          <a:extLst>
            <a:ext uri="{FF2B5EF4-FFF2-40B4-BE49-F238E27FC236}">
              <a16:creationId xmlns:a16="http://schemas.microsoft.com/office/drawing/2014/main" id="{00000000-0008-0000-2200-000046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59" name="Text Box 7">
          <a:extLst>
            <a:ext uri="{FF2B5EF4-FFF2-40B4-BE49-F238E27FC236}">
              <a16:creationId xmlns:a16="http://schemas.microsoft.com/office/drawing/2014/main" id="{00000000-0008-0000-2200-000047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60" name="Text Box 9">
          <a:extLst>
            <a:ext uri="{FF2B5EF4-FFF2-40B4-BE49-F238E27FC236}">
              <a16:creationId xmlns:a16="http://schemas.microsoft.com/office/drawing/2014/main" id="{00000000-0008-0000-2200-000048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61" name="Text Box 11">
          <a:extLst>
            <a:ext uri="{FF2B5EF4-FFF2-40B4-BE49-F238E27FC236}">
              <a16:creationId xmlns:a16="http://schemas.microsoft.com/office/drawing/2014/main" id="{00000000-0008-0000-2200-000049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62" name="Text Box 13">
          <a:extLst>
            <a:ext uri="{FF2B5EF4-FFF2-40B4-BE49-F238E27FC236}">
              <a16:creationId xmlns:a16="http://schemas.microsoft.com/office/drawing/2014/main" id="{00000000-0008-0000-2200-00004A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63" name="Text Box 15">
          <a:extLst>
            <a:ext uri="{FF2B5EF4-FFF2-40B4-BE49-F238E27FC236}">
              <a16:creationId xmlns:a16="http://schemas.microsoft.com/office/drawing/2014/main" id="{00000000-0008-0000-2200-00004B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64" name="Text Box 17">
          <a:extLst>
            <a:ext uri="{FF2B5EF4-FFF2-40B4-BE49-F238E27FC236}">
              <a16:creationId xmlns:a16="http://schemas.microsoft.com/office/drawing/2014/main" id="{00000000-0008-0000-2200-00004C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65" name="Text Box 19">
          <a:extLst>
            <a:ext uri="{FF2B5EF4-FFF2-40B4-BE49-F238E27FC236}">
              <a16:creationId xmlns:a16="http://schemas.microsoft.com/office/drawing/2014/main" id="{00000000-0008-0000-2200-00004D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66" name="Text Box 21">
          <a:extLst>
            <a:ext uri="{FF2B5EF4-FFF2-40B4-BE49-F238E27FC236}">
              <a16:creationId xmlns:a16="http://schemas.microsoft.com/office/drawing/2014/main" id="{00000000-0008-0000-2200-00004E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67" name="Text Box 23">
          <a:extLst>
            <a:ext uri="{FF2B5EF4-FFF2-40B4-BE49-F238E27FC236}">
              <a16:creationId xmlns:a16="http://schemas.microsoft.com/office/drawing/2014/main" id="{00000000-0008-0000-2200-00004F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68" name="Text Box 1">
          <a:extLst>
            <a:ext uri="{FF2B5EF4-FFF2-40B4-BE49-F238E27FC236}">
              <a16:creationId xmlns:a16="http://schemas.microsoft.com/office/drawing/2014/main" id="{00000000-0008-0000-2200-000050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69" name="Text Box 3">
          <a:extLst>
            <a:ext uri="{FF2B5EF4-FFF2-40B4-BE49-F238E27FC236}">
              <a16:creationId xmlns:a16="http://schemas.microsoft.com/office/drawing/2014/main" id="{00000000-0008-0000-2200-000051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70" name="Text Box 5">
          <a:extLst>
            <a:ext uri="{FF2B5EF4-FFF2-40B4-BE49-F238E27FC236}">
              <a16:creationId xmlns:a16="http://schemas.microsoft.com/office/drawing/2014/main" id="{00000000-0008-0000-2200-000052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71" name="Text Box 7">
          <a:extLst>
            <a:ext uri="{FF2B5EF4-FFF2-40B4-BE49-F238E27FC236}">
              <a16:creationId xmlns:a16="http://schemas.microsoft.com/office/drawing/2014/main" id="{00000000-0008-0000-2200-000053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72" name="Text Box 9">
          <a:extLst>
            <a:ext uri="{FF2B5EF4-FFF2-40B4-BE49-F238E27FC236}">
              <a16:creationId xmlns:a16="http://schemas.microsoft.com/office/drawing/2014/main" id="{00000000-0008-0000-2200-000054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73" name="Text Box 11">
          <a:extLst>
            <a:ext uri="{FF2B5EF4-FFF2-40B4-BE49-F238E27FC236}">
              <a16:creationId xmlns:a16="http://schemas.microsoft.com/office/drawing/2014/main" id="{00000000-0008-0000-2200-000055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74" name="Text Box 13">
          <a:extLst>
            <a:ext uri="{FF2B5EF4-FFF2-40B4-BE49-F238E27FC236}">
              <a16:creationId xmlns:a16="http://schemas.microsoft.com/office/drawing/2014/main" id="{00000000-0008-0000-2200-000056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75" name="Text Box 15">
          <a:extLst>
            <a:ext uri="{FF2B5EF4-FFF2-40B4-BE49-F238E27FC236}">
              <a16:creationId xmlns:a16="http://schemas.microsoft.com/office/drawing/2014/main" id="{00000000-0008-0000-2200-000057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76" name="Text Box 17">
          <a:extLst>
            <a:ext uri="{FF2B5EF4-FFF2-40B4-BE49-F238E27FC236}">
              <a16:creationId xmlns:a16="http://schemas.microsoft.com/office/drawing/2014/main" id="{00000000-0008-0000-2200-000058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77" name="Text Box 19">
          <a:extLst>
            <a:ext uri="{FF2B5EF4-FFF2-40B4-BE49-F238E27FC236}">
              <a16:creationId xmlns:a16="http://schemas.microsoft.com/office/drawing/2014/main" id="{00000000-0008-0000-2200-000059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78" name="Text Box 21">
          <a:extLst>
            <a:ext uri="{FF2B5EF4-FFF2-40B4-BE49-F238E27FC236}">
              <a16:creationId xmlns:a16="http://schemas.microsoft.com/office/drawing/2014/main" id="{00000000-0008-0000-2200-00005A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5979" name="Text Box 23">
          <a:extLst>
            <a:ext uri="{FF2B5EF4-FFF2-40B4-BE49-F238E27FC236}">
              <a16:creationId xmlns:a16="http://schemas.microsoft.com/office/drawing/2014/main" id="{00000000-0008-0000-2200-00005B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980" name="Text Box 2">
          <a:extLst>
            <a:ext uri="{FF2B5EF4-FFF2-40B4-BE49-F238E27FC236}">
              <a16:creationId xmlns:a16="http://schemas.microsoft.com/office/drawing/2014/main" id="{00000000-0008-0000-2200-00005C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981" name="Text Box 4">
          <a:extLst>
            <a:ext uri="{FF2B5EF4-FFF2-40B4-BE49-F238E27FC236}">
              <a16:creationId xmlns:a16="http://schemas.microsoft.com/office/drawing/2014/main" id="{00000000-0008-0000-2200-00005D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982" name="Text Box 6">
          <a:extLst>
            <a:ext uri="{FF2B5EF4-FFF2-40B4-BE49-F238E27FC236}">
              <a16:creationId xmlns:a16="http://schemas.microsoft.com/office/drawing/2014/main" id="{00000000-0008-0000-2200-00005E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983" name="Text Box 8">
          <a:extLst>
            <a:ext uri="{FF2B5EF4-FFF2-40B4-BE49-F238E27FC236}">
              <a16:creationId xmlns:a16="http://schemas.microsoft.com/office/drawing/2014/main" id="{00000000-0008-0000-2200-00005F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984" name="Text Box 2">
          <a:extLst>
            <a:ext uri="{FF2B5EF4-FFF2-40B4-BE49-F238E27FC236}">
              <a16:creationId xmlns:a16="http://schemas.microsoft.com/office/drawing/2014/main" id="{00000000-0008-0000-2200-000060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985" name="Text Box 4">
          <a:extLst>
            <a:ext uri="{FF2B5EF4-FFF2-40B4-BE49-F238E27FC236}">
              <a16:creationId xmlns:a16="http://schemas.microsoft.com/office/drawing/2014/main" id="{00000000-0008-0000-2200-000061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986" name="Text Box 6">
          <a:extLst>
            <a:ext uri="{FF2B5EF4-FFF2-40B4-BE49-F238E27FC236}">
              <a16:creationId xmlns:a16="http://schemas.microsoft.com/office/drawing/2014/main" id="{00000000-0008-0000-2200-000062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987" name="Text Box 8">
          <a:extLst>
            <a:ext uri="{FF2B5EF4-FFF2-40B4-BE49-F238E27FC236}">
              <a16:creationId xmlns:a16="http://schemas.microsoft.com/office/drawing/2014/main" id="{00000000-0008-0000-2200-000063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5988" name="Text Box 2">
          <a:extLst>
            <a:ext uri="{FF2B5EF4-FFF2-40B4-BE49-F238E27FC236}">
              <a16:creationId xmlns:a16="http://schemas.microsoft.com/office/drawing/2014/main" id="{00000000-0008-0000-2200-000064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5989" name="Text Box 4">
          <a:extLst>
            <a:ext uri="{FF2B5EF4-FFF2-40B4-BE49-F238E27FC236}">
              <a16:creationId xmlns:a16="http://schemas.microsoft.com/office/drawing/2014/main" id="{00000000-0008-0000-2200-000065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5990" name="Text Box 6">
          <a:extLst>
            <a:ext uri="{FF2B5EF4-FFF2-40B4-BE49-F238E27FC236}">
              <a16:creationId xmlns:a16="http://schemas.microsoft.com/office/drawing/2014/main" id="{00000000-0008-0000-2200-000066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5991" name="Text Box 8">
          <a:extLst>
            <a:ext uri="{FF2B5EF4-FFF2-40B4-BE49-F238E27FC236}">
              <a16:creationId xmlns:a16="http://schemas.microsoft.com/office/drawing/2014/main" id="{00000000-0008-0000-2200-000067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5992" name="Text Box 2">
          <a:extLst>
            <a:ext uri="{FF2B5EF4-FFF2-40B4-BE49-F238E27FC236}">
              <a16:creationId xmlns:a16="http://schemas.microsoft.com/office/drawing/2014/main" id="{00000000-0008-0000-2200-000068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5993" name="Text Box 4">
          <a:extLst>
            <a:ext uri="{FF2B5EF4-FFF2-40B4-BE49-F238E27FC236}">
              <a16:creationId xmlns:a16="http://schemas.microsoft.com/office/drawing/2014/main" id="{00000000-0008-0000-2200-000069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5994" name="Text Box 6">
          <a:extLst>
            <a:ext uri="{FF2B5EF4-FFF2-40B4-BE49-F238E27FC236}">
              <a16:creationId xmlns:a16="http://schemas.microsoft.com/office/drawing/2014/main" id="{00000000-0008-0000-2200-00006A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5995" name="Text Box 8">
          <a:extLst>
            <a:ext uri="{FF2B5EF4-FFF2-40B4-BE49-F238E27FC236}">
              <a16:creationId xmlns:a16="http://schemas.microsoft.com/office/drawing/2014/main" id="{00000000-0008-0000-2200-00006B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996" name="Text Box 2">
          <a:extLst>
            <a:ext uri="{FF2B5EF4-FFF2-40B4-BE49-F238E27FC236}">
              <a16:creationId xmlns:a16="http://schemas.microsoft.com/office/drawing/2014/main" id="{00000000-0008-0000-2200-00006C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997" name="Text Box 4">
          <a:extLst>
            <a:ext uri="{FF2B5EF4-FFF2-40B4-BE49-F238E27FC236}">
              <a16:creationId xmlns:a16="http://schemas.microsoft.com/office/drawing/2014/main" id="{00000000-0008-0000-2200-00006D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998" name="Text Box 6">
          <a:extLst>
            <a:ext uri="{FF2B5EF4-FFF2-40B4-BE49-F238E27FC236}">
              <a16:creationId xmlns:a16="http://schemas.microsoft.com/office/drawing/2014/main" id="{00000000-0008-0000-2200-00006E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5999" name="Text Box 8">
          <a:extLst>
            <a:ext uri="{FF2B5EF4-FFF2-40B4-BE49-F238E27FC236}">
              <a16:creationId xmlns:a16="http://schemas.microsoft.com/office/drawing/2014/main" id="{00000000-0008-0000-2200-00006F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000" name="Text Box 1">
          <a:extLst>
            <a:ext uri="{FF2B5EF4-FFF2-40B4-BE49-F238E27FC236}">
              <a16:creationId xmlns:a16="http://schemas.microsoft.com/office/drawing/2014/main" id="{00000000-0008-0000-2200-000070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001" name="Text Box 2">
          <a:extLst>
            <a:ext uri="{FF2B5EF4-FFF2-40B4-BE49-F238E27FC236}">
              <a16:creationId xmlns:a16="http://schemas.microsoft.com/office/drawing/2014/main" id="{00000000-0008-0000-2200-000071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002" name="Text Box 3">
          <a:extLst>
            <a:ext uri="{FF2B5EF4-FFF2-40B4-BE49-F238E27FC236}">
              <a16:creationId xmlns:a16="http://schemas.microsoft.com/office/drawing/2014/main" id="{00000000-0008-0000-2200-000072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003" name="Text Box 4">
          <a:extLst>
            <a:ext uri="{FF2B5EF4-FFF2-40B4-BE49-F238E27FC236}">
              <a16:creationId xmlns:a16="http://schemas.microsoft.com/office/drawing/2014/main" id="{00000000-0008-0000-2200-000073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004" name="Text Box 5">
          <a:extLst>
            <a:ext uri="{FF2B5EF4-FFF2-40B4-BE49-F238E27FC236}">
              <a16:creationId xmlns:a16="http://schemas.microsoft.com/office/drawing/2014/main" id="{00000000-0008-0000-2200-000074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005" name="Text Box 6">
          <a:extLst>
            <a:ext uri="{FF2B5EF4-FFF2-40B4-BE49-F238E27FC236}">
              <a16:creationId xmlns:a16="http://schemas.microsoft.com/office/drawing/2014/main" id="{00000000-0008-0000-2200-000075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006" name="Text Box 7">
          <a:extLst>
            <a:ext uri="{FF2B5EF4-FFF2-40B4-BE49-F238E27FC236}">
              <a16:creationId xmlns:a16="http://schemas.microsoft.com/office/drawing/2014/main" id="{00000000-0008-0000-2200-000076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007" name="Text Box 8">
          <a:extLst>
            <a:ext uri="{FF2B5EF4-FFF2-40B4-BE49-F238E27FC236}">
              <a16:creationId xmlns:a16="http://schemas.microsoft.com/office/drawing/2014/main" id="{00000000-0008-0000-2200-000077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008" name="Text Box 1">
          <a:extLst>
            <a:ext uri="{FF2B5EF4-FFF2-40B4-BE49-F238E27FC236}">
              <a16:creationId xmlns:a16="http://schemas.microsoft.com/office/drawing/2014/main" id="{00000000-0008-0000-2200-000078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009" name="Text Box 3">
          <a:extLst>
            <a:ext uri="{FF2B5EF4-FFF2-40B4-BE49-F238E27FC236}">
              <a16:creationId xmlns:a16="http://schemas.microsoft.com/office/drawing/2014/main" id="{00000000-0008-0000-2200-000079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010" name="Text Box 5">
          <a:extLst>
            <a:ext uri="{FF2B5EF4-FFF2-40B4-BE49-F238E27FC236}">
              <a16:creationId xmlns:a16="http://schemas.microsoft.com/office/drawing/2014/main" id="{00000000-0008-0000-2200-00007A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011" name="Text Box 7">
          <a:extLst>
            <a:ext uri="{FF2B5EF4-FFF2-40B4-BE49-F238E27FC236}">
              <a16:creationId xmlns:a16="http://schemas.microsoft.com/office/drawing/2014/main" id="{00000000-0008-0000-2200-00007B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12" name="Text Box 1">
          <a:extLst>
            <a:ext uri="{FF2B5EF4-FFF2-40B4-BE49-F238E27FC236}">
              <a16:creationId xmlns:a16="http://schemas.microsoft.com/office/drawing/2014/main" id="{00000000-0008-0000-2200-00007C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13" name="Text Box 3">
          <a:extLst>
            <a:ext uri="{FF2B5EF4-FFF2-40B4-BE49-F238E27FC236}">
              <a16:creationId xmlns:a16="http://schemas.microsoft.com/office/drawing/2014/main" id="{00000000-0008-0000-2200-00007D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14" name="Text Box 5">
          <a:extLst>
            <a:ext uri="{FF2B5EF4-FFF2-40B4-BE49-F238E27FC236}">
              <a16:creationId xmlns:a16="http://schemas.microsoft.com/office/drawing/2014/main" id="{00000000-0008-0000-2200-00007E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15" name="Text Box 7">
          <a:extLst>
            <a:ext uri="{FF2B5EF4-FFF2-40B4-BE49-F238E27FC236}">
              <a16:creationId xmlns:a16="http://schemas.microsoft.com/office/drawing/2014/main" id="{00000000-0008-0000-2200-00007F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16" name="Text Box 9">
          <a:extLst>
            <a:ext uri="{FF2B5EF4-FFF2-40B4-BE49-F238E27FC236}">
              <a16:creationId xmlns:a16="http://schemas.microsoft.com/office/drawing/2014/main" id="{00000000-0008-0000-2200-000080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17" name="Text Box 11">
          <a:extLst>
            <a:ext uri="{FF2B5EF4-FFF2-40B4-BE49-F238E27FC236}">
              <a16:creationId xmlns:a16="http://schemas.microsoft.com/office/drawing/2014/main" id="{00000000-0008-0000-2200-000081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18" name="Text Box 13">
          <a:extLst>
            <a:ext uri="{FF2B5EF4-FFF2-40B4-BE49-F238E27FC236}">
              <a16:creationId xmlns:a16="http://schemas.microsoft.com/office/drawing/2014/main" id="{00000000-0008-0000-2200-000082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19" name="Text Box 15">
          <a:extLst>
            <a:ext uri="{FF2B5EF4-FFF2-40B4-BE49-F238E27FC236}">
              <a16:creationId xmlns:a16="http://schemas.microsoft.com/office/drawing/2014/main" id="{00000000-0008-0000-2200-000083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20" name="Text Box 17">
          <a:extLst>
            <a:ext uri="{FF2B5EF4-FFF2-40B4-BE49-F238E27FC236}">
              <a16:creationId xmlns:a16="http://schemas.microsoft.com/office/drawing/2014/main" id="{00000000-0008-0000-2200-000084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21" name="Text Box 19">
          <a:extLst>
            <a:ext uri="{FF2B5EF4-FFF2-40B4-BE49-F238E27FC236}">
              <a16:creationId xmlns:a16="http://schemas.microsoft.com/office/drawing/2014/main" id="{00000000-0008-0000-2200-000085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22" name="Text Box 21">
          <a:extLst>
            <a:ext uri="{FF2B5EF4-FFF2-40B4-BE49-F238E27FC236}">
              <a16:creationId xmlns:a16="http://schemas.microsoft.com/office/drawing/2014/main" id="{00000000-0008-0000-2200-000086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23" name="Text Box 23">
          <a:extLst>
            <a:ext uri="{FF2B5EF4-FFF2-40B4-BE49-F238E27FC236}">
              <a16:creationId xmlns:a16="http://schemas.microsoft.com/office/drawing/2014/main" id="{00000000-0008-0000-2200-000087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24" name="Text Box 1">
          <a:extLst>
            <a:ext uri="{FF2B5EF4-FFF2-40B4-BE49-F238E27FC236}">
              <a16:creationId xmlns:a16="http://schemas.microsoft.com/office/drawing/2014/main" id="{00000000-0008-0000-2200-000088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25" name="Text Box 3">
          <a:extLst>
            <a:ext uri="{FF2B5EF4-FFF2-40B4-BE49-F238E27FC236}">
              <a16:creationId xmlns:a16="http://schemas.microsoft.com/office/drawing/2014/main" id="{00000000-0008-0000-2200-000089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26" name="Text Box 5">
          <a:extLst>
            <a:ext uri="{FF2B5EF4-FFF2-40B4-BE49-F238E27FC236}">
              <a16:creationId xmlns:a16="http://schemas.microsoft.com/office/drawing/2014/main" id="{00000000-0008-0000-2200-00008A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27" name="Text Box 7">
          <a:extLst>
            <a:ext uri="{FF2B5EF4-FFF2-40B4-BE49-F238E27FC236}">
              <a16:creationId xmlns:a16="http://schemas.microsoft.com/office/drawing/2014/main" id="{00000000-0008-0000-2200-00008B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28" name="Text Box 9">
          <a:extLst>
            <a:ext uri="{FF2B5EF4-FFF2-40B4-BE49-F238E27FC236}">
              <a16:creationId xmlns:a16="http://schemas.microsoft.com/office/drawing/2014/main" id="{00000000-0008-0000-2200-00008C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29" name="Text Box 11">
          <a:extLst>
            <a:ext uri="{FF2B5EF4-FFF2-40B4-BE49-F238E27FC236}">
              <a16:creationId xmlns:a16="http://schemas.microsoft.com/office/drawing/2014/main" id="{00000000-0008-0000-2200-00008D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30" name="Text Box 13">
          <a:extLst>
            <a:ext uri="{FF2B5EF4-FFF2-40B4-BE49-F238E27FC236}">
              <a16:creationId xmlns:a16="http://schemas.microsoft.com/office/drawing/2014/main" id="{00000000-0008-0000-2200-00008E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31" name="Text Box 15">
          <a:extLst>
            <a:ext uri="{FF2B5EF4-FFF2-40B4-BE49-F238E27FC236}">
              <a16:creationId xmlns:a16="http://schemas.microsoft.com/office/drawing/2014/main" id="{00000000-0008-0000-2200-00008F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32" name="Text Box 17">
          <a:extLst>
            <a:ext uri="{FF2B5EF4-FFF2-40B4-BE49-F238E27FC236}">
              <a16:creationId xmlns:a16="http://schemas.microsoft.com/office/drawing/2014/main" id="{00000000-0008-0000-2200-000090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33" name="Text Box 19">
          <a:extLst>
            <a:ext uri="{FF2B5EF4-FFF2-40B4-BE49-F238E27FC236}">
              <a16:creationId xmlns:a16="http://schemas.microsoft.com/office/drawing/2014/main" id="{00000000-0008-0000-2200-000091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34" name="Text Box 21">
          <a:extLst>
            <a:ext uri="{FF2B5EF4-FFF2-40B4-BE49-F238E27FC236}">
              <a16:creationId xmlns:a16="http://schemas.microsoft.com/office/drawing/2014/main" id="{00000000-0008-0000-2200-000092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35" name="Text Box 23">
          <a:extLst>
            <a:ext uri="{FF2B5EF4-FFF2-40B4-BE49-F238E27FC236}">
              <a16:creationId xmlns:a16="http://schemas.microsoft.com/office/drawing/2014/main" id="{00000000-0008-0000-2200-000093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036" name="Text Box 1">
          <a:extLst>
            <a:ext uri="{FF2B5EF4-FFF2-40B4-BE49-F238E27FC236}">
              <a16:creationId xmlns:a16="http://schemas.microsoft.com/office/drawing/2014/main" id="{00000000-0008-0000-2200-000094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037" name="Text Box 2">
          <a:extLst>
            <a:ext uri="{FF2B5EF4-FFF2-40B4-BE49-F238E27FC236}">
              <a16:creationId xmlns:a16="http://schemas.microsoft.com/office/drawing/2014/main" id="{00000000-0008-0000-2200-000095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038" name="Text Box 3">
          <a:extLst>
            <a:ext uri="{FF2B5EF4-FFF2-40B4-BE49-F238E27FC236}">
              <a16:creationId xmlns:a16="http://schemas.microsoft.com/office/drawing/2014/main" id="{00000000-0008-0000-2200-000096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039" name="Text Box 4">
          <a:extLst>
            <a:ext uri="{FF2B5EF4-FFF2-40B4-BE49-F238E27FC236}">
              <a16:creationId xmlns:a16="http://schemas.microsoft.com/office/drawing/2014/main" id="{00000000-0008-0000-2200-000097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040" name="Text Box 5">
          <a:extLst>
            <a:ext uri="{FF2B5EF4-FFF2-40B4-BE49-F238E27FC236}">
              <a16:creationId xmlns:a16="http://schemas.microsoft.com/office/drawing/2014/main" id="{00000000-0008-0000-2200-000098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041" name="Text Box 6">
          <a:extLst>
            <a:ext uri="{FF2B5EF4-FFF2-40B4-BE49-F238E27FC236}">
              <a16:creationId xmlns:a16="http://schemas.microsoft.com/office/drawing/2014/main" id="{00000000-0008-0000-2200-000099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042" name="Text Box 7">
          <a:extLst>
            <a:ext uri="{FF2B5EF4-FFF2-40B4-BE49-F238E27FC236}">
              <a16:creationId xmlns:a16="http://schemas.microsoft.com/office/drawing/2014/main" id="{00000000-0008-0000-2200-00009A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043" name="Text Box 8">
          <a:extLst>
            <a:ext uri="{FF2B5EF4-FFF2-40B4-BE49-F238E27FC236}">
              <a16:creationId xmlns:a16="http://schemas.microsoft.com/office/drawing/2014/main" id="{00000000-0008-0000-2200-00009B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044" name="Text Box 1">
          <a:extLst>
            <a:ext uri="{FF2B5EF4-FFF2-40B4-BE49-F238E27FC236}">
              <a16:creationId xmlns:a16="http://schemas.microsoft.com/office/drawing/2014/main" id="{00000000-0008-0000-2200-00009C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045" name="Text Box 2">
          <a:extLst>
            <a:ext uri="{FF2B5EF4-FFF2-40B4-BE49-F238E27FC236}">
              <a16:creationId xmlns:a16="http://schemas.microsoft.com/office/drawing/2014/main" id="{00000000-0008-0000-2200-00009D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046" name="Text Box 3">
          <a:extLst>
            <a:ext uri="{FF2B5EF4-FFF2-40B4-BE49-F238E27FC236}">
              <a16:creationId xmlns:a16="http://schemas.microsoft.com/office/drawing/2014/main" id="{00000000-0008-0000-2200-00009E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047" name="Text Box 4">
          <a:extLst>
            <a:ext uri="{FF2B5EF4-FFF2-40B4-BE49-F238E27FC236}">
              <a16:creationId xmlns:a16="http://schemas.microsoft.com/office/drawing/2014/main" id="{00000000-0008-0000-2200-00009F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048" name="Text Box 5">
          <a:extLst>
            <a:ext uri="{FF2B5EF4-FFF2-40B4-BE49-F238E27FC236}">
              <a16:creationId xmlns:a16="http://schemas.microsoft.com/office/drawing/2014/main" id="{00000000-0008-0000-2200-0000A0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049" name="Text Box 6">
          <a:extLst>
            <a:ext uri="{FF2B5EF4-FFF2-40B4-BE49-F238E27FC236}">
              <a16:creationId xmlns:a16="http://schemas.microsoft.com/office/drawing/2014/main" id="{00000000-0008-0000-2200-0000A1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050" name="Text Box 7">
          <a:extLst>
            <a:ext uri="{FF2B5EF4-FFF2-40B4-BE49-F238E27FC236}">
              <a16:creationId xmlns:a16="http://schemas.microsoft.com/office/drawing/2014/main" id="{00000000-0008-0000-2200-0000A2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051" name="Text Box 8">
          <a:extLst>
            <a:ext uri="{FF2B5EF4-FFF2-40B4-BE49-F238E27FC236}">
              <a16:creationId xmlns:a16="http://schemas.microsoft.com/office/drawing/2014/main" id="{00000000-0008-0000-2200-0000A3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052" name="Text Box 1">
          <a:extLst>
            <a:ext uri="{FF2B5EF4-FFF2-40B4-BE49-F238E27FC236}">
              <a16:creationId xmlns:a16="http://schemas.microsoft.com/office/drawing/2014/main" id="{00000000-0008-0000-2200-0000A4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053" name="Text Box 2">
          <a:extLst>
            <a:ext uri="{FF2B5EF4-FFF2-40B4-BE49-F238E27FC236}">
              <a16:creationId xmlns:a16="http://schemas.microsoft.com/office/drawing/2014/main" id="{00000000-0008-0000-2200-0000A5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054" name="Text Box 3">
          <a:extLst>
            <a:ext uri="{FF2B5EF4-FFF2-40B4-BE49-F238E27FC236}">
              <a16:creationId xmlns:a16="http://schemas.microsoft.com/office/drawing/2014/main" id="{00000000-0008-0000-2200-0000A6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055" name="Text Box 4">
          <a:extLst>
            <a:ext uri="{FF2B5EF4-FFF2-40B4-BE49-F238E27FC236}">
              <a16:creationId xmlns:a16="http://schemas.microsoft.com/office/drawing/2014/main" id="{00000000-0008-0000-2200-0000A7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056" name="Text Box 5">
          <a:extLst>
            <a:ext uri="{FF2B5EF4-FFF2-40B4-BE49-F238E27FC236}">
              <a16:creationId xmlns:a16="http://schemas.microsoft.com/office/drawing/2014/main" id="{00000000-0008-0000-2200-0000A8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057" name="Text Box 6">
          <a:extLst>
            <a:ext uri="{FF2B5EF4-FFF2-40B4-BE49-F238E27FC236}">
              <a16:creationId xmlns:a16="http://schemas.microsoft.com/office/drawing/2014/main" id="{00000000-0008-0000-2200-0000A9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058" name="Text Box 7">
          <a:extLst>
            <a:ext uri="{FF2B5EF4-FFF2-40B4-BE49-F238E27FC236}">
              <a16:creationId xmlns:a16="http://schemas.microsoft.com/office/drawing/2014/main" id="{00000000-0008-0000-2200-0000AA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059" name="Text Box 8">
          <a:extLst>
            <a:ext uri="{FF2B5EF4-FFF2-40B4-BE49-F238E27FC236}">
              <a16:creationId xmlns:a16="http://schemas.microsoft.com/office/drawing/2014/main" id="{00000000-0008-0000-2200-0000AB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060" name="Text Box 1">
          <a:extLst>
            <a:ext uri="{FF2B5EF4-FFF2-40B4-BE49-F238E27FC236}">
              <a16:creationId xmlns:a16="http://schemas.microsoft.com/office/drawing/2014/main" id="{00000000-0008-0000-2200-0000AC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061" name="Text Box 3">
          <a:extLst>
            <a:ext uri="{FF2B5EF4-FFF2-40B4-BE49-F238E27FC236}">
              <a16:creationId xmlns:a16="http://schemas.microsoft.com/office/drawing/2014/main" id="{00000000-0008-0000-2200-0000AD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062" name="Text Box 5">
          <a:extLst>
            <a:ext uri="{FF2B5EF4-FFF2-40B4-BE49-F238E27FC236}">
              <a16:creationId xmlns:a16="http://schemas.microsoft.com/office/drawing/2014/main" id="{00000000-0008-0000-2200-0000AE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063" name="Text Box 7">
          <a:extLst>
            <a:ext uri="{FF2B5EF4-FFF2-40B4-BE49-F238E27FC236}">
              <a16:creationId xmlns:a16="http://schemas.microsoft.com/office/drawing/2014/main" id="{00000000-0008-0000-2200-0000AF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064" name="Text Box 1">
          <a:extLst>
            <a:ext uri="{FF2B5EF4-FFF2-40B4-BE49-F238E27FC236}">
              <a16:creationId xmlns:a16="http://schemas.microsoft.com/office/drawing/2014/main" id="{00000000-0008-0000-2200-0000B0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065" name="Text Box 3">
          <a:extLst>
            <a:ext uri="{FF2B5EF4-FFF2-40B4-BE49-F238E27FC236}">
              <a16:creationId xmlns:a16="http://schemas.microsoft.com/office/drawing/2014/main" id="{00000000-0008-0000-2200-0000B1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066" name="Text Box 5">
          <a:extLst>
            <a:ext uri="{FF2B5EF4-FFF2-40B4-BE49-F238E27FC236}">
              <a16:creationId xmlns:a16="http://schemas.microsoft.com/office/drawing/2014/main" id="{00000000-0008-0000-2200-0000B2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067" name="Text Box 7">
          <a:extLst>
            <a:ext uri="{FF2B5EF4-FFF2-40B4-BE49-F238E27FC236}">
              <a16:creationId xmlns:a16="http://schemas.microsoft.com/office/drawing/2014/main" id="{00000000-0008-0000-2200-0000B317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068" name="Text Box 1">
          <a:extLst>
            <a:ext uri="{FF2B5EF4-FFF2-40B4-BE49-F238E27FC236}">
              <a16:creationId xmlns:a16="http://schemas.microsoft.com/office/drawing/2014/main" id="{00000000-0008-0000-2200-0000B4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069" name="Text Box 2">
          <a:extLst>
            <a:ext uri="{FF2B5EF4-FFF2-40B4-BE49-F238E27FC236}">
              <a16:creationId xmlns:a16="http://schemas.microsoft.com/office/drawing/2014/main" id="{00000000-0008-0000-2200-0000B5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070" name="Text Box 3">
          <a:extLst>
            <a:ext uri="{FF2B5EF4-FFF2-40B4-BE49-F238E27FC236}">
              <a16:creationId xmlns:a16="http://schemas.microsoft.com/office/drawing/2014/main" id="{00000000-0008-0000-2200-0000B6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071" name="Text Box 4">
          <a:extLst>
            <a:ext uri="{FF2B5EF4-FFF2-40B4-BE49-F238E27FC236}">
              <a16:creationId xmlns:a16="http://schemas.microsoft.com/office/drawing/2014/main" id="{00000000-0008-0000-2200-0000B7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072" name="Text Box 5">
          <a:extLst>
            <a:ext uri="{FF2B5EF4-FFF2-40B4-BE49-F238E27FC236}">
              <a16:creationId xmlns:a16="http://schemas.microsoft.com/office/drawing/2014/main" id="{00000000-0008-0000-2200-0000B8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073" name="Text Box 6">
          <a:extLst>
            <a:ext uri="{FF2B5EF4-FFF2-40B4-BE49-F238E27FC236}">
              <a16:creationId xmlns:a16="http://schemas.microsoft.com/office/drawing/2014/main" id="{00000000-0008-0000-2200-0000B9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074" name="Text Box 7">
          <a:extLst>
            <a:ext uri="{FF2B5EF4-FFF2-40B4-BE49-F238E27FC236}">
              <a16:creationId xmlns:a16="http://schemas.microsoft.com/office/drawing/2014/main" id="{00000000-0008-0000-2200-0000BA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075" name="Text Box 8">
          <a:extLst>
            <a:ext uri="{FF2B5EF4-FFF2-40B4-BE49-F238E27FC236}">
              <a16:creationId xmlns:a16="http://schemas.microsoft.com/office/drawing/2014/main" id="{00000000-0008-0000-2200-0000BB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076" name="Text Box 1">
          <a:extLst>
            <a:ext uri="{FF2B5EF4-FFF2-40B4-BE49-F238E27FC236}">
              <a16:creationId xmlns:a16="http://schemas.microsoft.com/office/drawing/2014/main" id="{00000000-0008-0000-2200-0000BC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077" name="Text Box 3">
          <a:extLst>
            <a:ext uri="{FF2B5EF4-FFF2-40B4-BE49-F238E27FC236}">
              <a16:creationId xmlns:a16="http://schemas.microsoft.com/office/drawing/2014/main" id="{00000000-0008-0000-2200-0000BD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078" name="Text Box 5">
          <a:extLst>
            <a:ext uri="{FF2B5EF4-FFF2-40B4-BE49-F238E27FC236}">
              <a16:creationId xmlns:a16="http://schemas.microsoft.com/office/drawing/2014/main" id="{00000000-0008-0000-2200-0000BE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079" name="Text Box 7">
          <a:extLst>
            <a:ext uri="{FF2B5EF4-FFF2-40B4-BE49-F238E27FC236}">
              <a16:creationId xmlns:a16="http://schemas.microsoft.com/office/drawing/2014/main" id="{00000000-0008-0000-2200-0000BF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80" name="Text Box 1">
          <a:extLst>
            <a:ext uri="{FF2B5EF4-FFF2-40B4-BE49-F238E27FC236}">
              <a16:creationId xmlns:a16="http://schemas.microsoft.com/office/drawing/2014/main" id="{00000000-0008-0000-2200-0000C0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81" name="Text Box 3">
          <a:extLst>
            <a:ext uri="{FF2B5EF4-FFF2-40B4-BE49-F238E27FC236}">
              <a16:creationId xmlns:a16="http://schemas.microsoft.com/office/drawing/2014/main" id="{00000000-0008-0000-2200-0000C1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82" name="Text Box 5">
          <a:extLst>
            <a:ext uri="{FF2B5EF4-FFF2-40B4-BE49-F238E27FC236}">
              <a16:creationId xmlns:a16="http://schemas.microsoft.com/office/drawing/2014/main" id="{00000000-0008-0000-2200-0000C2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83" name="Text Box 7">
          <a:extLst>
            <a:ext uri="{FF2B5EF4-FFF2-40B4-BE49-F238E27FC236}">
              <a16:creationId xmlns:a16="http://schemas.microsoft.com/office/drawing/2014/main" id="{00000000-0008-0000-2200-0000C3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84" name="Text Box 9">
          <a:extLst>
            <a:ext uri="{FF2B5EF4-FFF2-40B4-BE49-F238E27FC236}">
              <a16:creationId xmlns:a16="http://schemas.microsoft.com/office/drawing/2014/main" id="{00000000-0008-0000-2200-0000C4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85" name="Text Box 11">
          <a:extLst>
            <a:ext uri="{FF2B5EF4-FFF2-40B4-BE49-F238E27FC236}">
              <a16:creationId xmlns:a16="http://schemas.microsoft.com/office/drawing/2014/main" id="{00000000-0008-0000-2200-0000C5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86" name="Text Box 13">
          <a:extLst>
            <a:ext uri="{FF2B5EF4-FFF2-40B4-BE49-F238E27FC236}">
              <a16:creationId xmlns:a16="http://schemas.microsoft.com/office/drawing/2014/main" id="{00000000-0008-0000-2200-0000C6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87" name="Text Box 15">
          <a:extLst>
            <a:ext uri="{FF2B5EF4-FFF2-40B4-BE49-F238E27FC236}">
              <a16:creationId xmlns:a16="http://schemas.microsoft.com/office/drawing/2014/main" id="{00000000-0008-0000-2200-0000C7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88" name="Text Box 17">
          <a:extLst>
            <a:ext uri="{FF2B5EF4-FFF2-40B4-BE49-F238E27FC236}">
              <a16:creationId xmlns:a16="http://schemas.microsoft.com/office/drawing/2014/main" id="{00000000-0008-0000-2200-0000C8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89" name="Text Box 19">
          <a:extLst>
            <a:ext uri="{FF2B5EF4-FFF2-40B4-BE49-F238E27FC236}">
              <a16:creationId xmlns:a16="http://schemas.microsoft.com/office/drawing/2014/main" id="{00000000-0008-0000-2200-0000C9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90" name="Text Box 21">
          <a:extLst>
            <a:ext uri="{FF2B5EF4-FFF2-40B4-BE49-F238E27FC236}">
              <a16:creationId xmlns:a16="http://schemas.microsoft.com/office/drawing/2014/main" id="{00000000-0008-0000-2200-0000CA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91" name="Text Box 23">
          <a:extLst>
            <a:ext uri="{FF2B5EF4-FFF2-40B4-BE49-F238E27FC236}">
              <a16:creationId xmlns:a16="http://schemas.microsoft.com/office/drawing/2014/main" id="{00000000-0008-0000-2200-0000CB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92" name="Text Box 1">
          <a:extLst>
            <a:ext uri="{FF2B5EF4-FFF2-40B4-BE49-F238E27FC236}">
              <a16:creationId xmlns:a16="http://schemas.microsoft.com/office/drawing/2014/main" id="{00000000-0008-0000-2200-0000CC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93" name="Text Box 3">
          <a:extLst>
            <a:ext uri="{FF2B5EF4-FFF2-40B4-BE49-F238E27FC236}">
              <a16:creationId xmlns:a16="http://schemas.microsoft.com/office/drawing/2014/main" id="{00000000-0008-0000-2200-0000CD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94" name="Text Box 5">
          <a:extLst>
            <a:ext uri="{FF2B5EF4-FFF2-40B4-BE49-F238E27FC236}">
              <a16:creationId xmlns:a16="http://schemas.microsoft.com/office/drawing/2014/main" id="{00000000-0008-0000-2200-0000CE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95" name="Text Box 7">
          <a:extLst>
            <a:ext uri="{FF2B5EF4-FFF2-40B4-BE49-F238E27FC236}">
              <a16:creationId xmlns:a16="http://schemas.microsoft.com/office/drawing/2014/main" id="{00000000-0008-0000-2200-0000CF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96" name="Text Box 9">
          <a:extLst>
            <a:ext uri="{FF2B5EF4-FFF2-40B4-BE49-F238E27FC236}">
              <a16:creationId xmlns:a16="http://schemas.microsoft.com/office/drawing/2014/main" id="{00000000-0008-0000-2200-0000D0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97" name="Text Box 11">
          <a:extLst>
            <a:ext uri="{FF2B5EF4-FFF2-40B4-BE49-F238E27FC236}">
              <a16:creationId xmlns:a16="http://schemas.microsoft.com/office/drawing/2014/main" id="{00000000-0008-0000-2200-0000D1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98" name="Text Box 13">
          <a:extLst>
            <a:ext uri="{FF2B5EF4-FFF2-40B4-BE49-F238E27FC236}">
              <a16:creationId xmlns:a16="http://schemas.microsoft.com/office/drawing/2014/main" id="{00000000-0008-0000-2200-0000D2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099" name="Text Box 15">
          <a:extLst>
            <a:ext uri="{FF2B5EF4-FFF2-40B4-BE49-F238E27FC236}">
              <a16:creationId xmlns:a16="http://schemas.microsoft.com/office/drawing/2014/main" id="{00000000-0008-0000-2200-0000D3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00" name="Text Box 17">
          <a:extLst>
            <a:ext uri="{FF2B5EF4-FFF2-40B4-BE49-F238E27FC236}">
              <a16:creationId xmlns:a16="http://schemas.microsoft.com/office/drawing/2014/main" id="{00000000-0008-0000-2200-0000D4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01" name="Text Box 19">
          <a:extLst>
            <a:ext uri="{FF2B5EF4-FFF2-40B4-BE49-F238E27FC236}">
              <a16:creationId xmlns:a16="http://schemas.microsoft.com/office/drawing/2014/main" id="{00000000-0008-0000-2200-0000D5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02" name="Text Box 21">
          <a:extLst>
            <a:ext uri="{FF2B5EF4-FFF2-40B4-BE49-F238E27FC236}">
              <a16:creationId xmlns:a16="http://schemas.microsoft.com/office/drawing/2014/main" id="{00000000-0008-0000-2200-0000D6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03" name="Text Box 23">
          <a:extLst>
            <a:ext uri="{FF2B5EF4-FFF2-40B4-BE49-F238E27FC236}">
              <a16:creationId xmlns:a16="http://schemas.microsoft.com/office/drawing/2014/main" id="{00000000-0008-0000-2200-0000D7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04" name="Text Box 2">
          <a:extLst>
            <a:ext uri="{FF2B5EF4-FFF2-40B4-BE49-F238E27FC236}">
              <a16:creationId xmlns:a16="http://schemas.microsoft.com/office/drawing/2014/main" id="{00000000-0008-0000-2200-0000D8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05" name="Text Box 4">
          <a:extLst>
            <a:ext uri="{FF2B5EF4-FFF2-40B4-BE49-F238E27FC236}">
              <a16:creationId xmlns:a16="http://schemas.microsoft.com/office/drawing/2014/main" id="{00000000-0008-0000-2200-0000D9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06" name="Text Box 6">
          <a:extLst>
            <a:ext uri="{FF2B5EF4-FFF2-40B4-BE49-F238E27FC236}">
              <a16:creationId xmlns:a16="http://schemas.microsoft.com/office/drawing/2014/main" id="{00000000-0008-0000-2200-0000DA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07" name="Text Box 8">
          <a:extLst>
            <a:ext uri="{FF2B5EF4-FFF2-40B4-BE49-F238E27FC236}">
              <a16:creationId xmlns:a16="http://schemas.microsoft.com/office/drawing/2014/main" id="{00000000-0008-0000-2200-0000DB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08" name="Text Box 2">
          <a:extLst>
            <a:ext uri="{FF2B5EF4-FFF2-40B4-BE49-F238E27FC236}">
              <a16:creationId xmlns:a16="http://schemas.microsoft.com/office/drawing/2014/main" id="{00000000-0008-0000-2200-0000DC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09" name="Text Box 4">
          <a:extLst>
            <a:ext uri="{FF2B5EF4-FFF2-40B4-BE49-F238E27FC236}">
              <a16:creationId xmlns:a16="http://schemas.microsoft.com/office/drawing/2014/main" id="{00000000-0008-0000-2200-0000DD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10" name="Text Box 6">
          <a:extLst>
            <a:ext uri="{FF2B5EF4-FFF2-40B4-BE49-F238E27FC236}">
              <a16:creationId xmlns:a16="http://schemas.microsoft.com/office/drawing/2014/main" id="{00000000-0008-0000-2200-0000DE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11" name="Text Box 8">
          <a:extLst>
            <a:ext uri="{FF2B5EF4-FFF2-40B4-BE49-F238E27FC236}">
              <a16:creationId xmlns:a16="http://schemas.microsoft.com/office/drawing/2014/main" id="{00000000-0008-0000-2200-0000DF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112" name="Text Box 2">
          <a:extLst>
            <a:ext uri="{FF2B5EF4-FFF2-40B4-BE49-F238E27FC236}">
              <a16:creationId xmlns:a16="http://schemas.microsoft.com/office/drawing/2014/main" id="{00000000-0008-0000-2200-0000E0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113" name="Text Box 4">
          <a:extLst>
            <a:ext uri="{FF2B5EF4-FFF2-40B4-BE49-F238E27FC236}">
              <a16:creationId xmlns:a16="http://schemas.microsoft.com/office/drawing/2014/main" id="{00000000-0008-0000-2200-0000E1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114" name="Text Box 6">
          <a:extLst>
            <a:ext uri="{FF2B5EF4-FFF2-40B4-BE49-F238E27FC236}">
              <a16:creationId xmlns:a16="http://schemas.microsoft.com/office/drawing/2014/main" id="{00000000-0008-0000-2200-0000E2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115" name="Text Box 8">
          <a:extLst>
            <a:ext uri="{FF2B5EF4-FFF2-40B4-BE49-F238E27FC236}">
              <a16:creationId xmlns:a16="http://schemas.microsoft.com/office/drawing/2014/main" id="{00000000-0008-0000-2200-0000E3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116" name="Text Box 2">
          <a:extLst>
            <a:ext uri="{FF2B5EF4-FFF2-40B4-BE49-F238E27FC236}">
              <a16:creationId xmlns:a16="http://schemas.microsoft.com/office/drawing/2014/main" id="{00000000-0008-0000-2200-0000E4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117" name="Text Box 4">
          <a:extLst>
            <a:ext uri="{FF2B5EF4-FFF2-40B4-BE49-F238E27FC236}">
              <a16:creationId xmlns:a16="http://schemas.microsoft.com/office/drawing/2014/main" id="{00000000-0008-0000-2200-0000E5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118" name="Text Box 6">
          <a:extLst>
            <a:ext uri="{FF2B5EF4-FFF2-40B4-BE49-F238E27FC236}">
              <a16:creationId xmlns:a16="http://schemas.microsoft.com/office/drawing/2014/main" id="{00000000-0008-0000-2200-0000E6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119" name="Text Box 8">
          <a:extLst>
            <a:ext uri="{FF2B5EF4-FFF2-40B4-BE49-F238E27FC236}">
              <a16:creationId xmlns:a16="http://schemas.microsoft.com/office/drawing/2014/main" id="{00000000-0008-0000-2200-0000E717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20" name="Text Box 2">
          <a:extLst>
            <a:ext uri="{FF2B5EF4-FFF2-40B4-BE49-F238E27FC236}">
              <a16:creationId xmlns:a16="http://schemas.microsoft.com/office/drawing/2014/main" id="{00000000-0008-0000-2200-0000E8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21" name="Text Box 4">
          <a:extLst>
            <a:ext uri="{FF2B5EF4-FFF2-40B4-BE49-F238E27FC236}">
              <a16:creationId xmlns:a16="http://schemas.microsoft.com/office/drawing/2014/main" id="{00000000-0008-0000-2200-0000E9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22" name="Text Box 6">
          <a:extLst>
            <a:ext uri="{FF2B5EF4-FFF2-40B4-BE49-F238E27FC236}">
              <a16:creationId xmlns:a16="http://schemas.microsoft.com/office/drawing/2014/main" id="{00000000-0008-0000-2200-0000EA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23" name="Text Box 8">
          <a:extLst>
            <a:ext uri="{FF2B5EF4-FFF2-40B4-BE49-F238E27FC236}">
              <a16:creationId xmlns:a16="http://schemas.microsoft.com/office/drawing/2014/main" id="{00000000-0008-0000-2200-0000EB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124" name="Text Box 1">
          <a:extLst>
            <a:ext uri="{FF2B5EF4-FFF2-40B4-BE49-F238E27FC236}">
              <a16:creationId xmlns:a16="http://schemas.microsoft.com/office/drawing/2014/main" id="{00000000-0008-0000-2200-0000EC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25" name="Text Box 2">
          <a:extLst>
            <a:ext uri="{FF2B5EF4-FFF2-40B4-BE49-F238E27FC236}">
              <a16:creationId xmlns:a16="http://schemas.microsoft.com/office/drawing/2014/main" id="{00000000-0008-0000-2200-0000ED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126" name="Text Box 3">
          <a:extLst>
            <a:ext uri="{FF2B5EF4-FFF2-40B4-BE49-F238E27FC236}">
              <a16:creationId xmlns:a16="http://schemas.microsoft.com/office/drawing/2014/main" id="{00000000-0008-0000-2200-0000EE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27" name="Text Box 4">
          <a:extLst>
            <a:ext uri="{FF2B5EF4-FFF2-40B4-BE49-F238E27FC236}">
              <a16:creationId xmlns:a16="http://schemas.microsoft.com/office/drawing/2014/main" id="{00000000-0008-0000-2200-0000EF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128" name="Text Box 5">
          <a:extLst>
            <a:ext uri="{FF2B5EF4-FFF2-40B4-BE49-F238E27FC236}">
              <a16:creationId xmlns:a16="http://schemas.microsoft.com/office/drawing/2014/main" id="{00000000-0008-0000-2200-0000F0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29" name="Text Box 6">
          <a:extLst>
            <a:ext uri="{FF2B5EF4-FFF2-40B4-BE49-F238E27FC236}">
              <a16:creationId xmlns:a16="http://schemas.microsoft.com/office/drawing/2014/main" id="{00000000-0008-0000-2200-0000F1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130" name="Text Box 7">
          <a:extLst>
            <a:ext uri="{FF2B5EF4-FFF2-40B4-BE49-F238E27FC236}">
              <a16:creationId xmlns:a16="http://schemas.microsoft.com/office/drawing/2014/main" id="{00000000-0008-0000-2200-0000F2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31" name="Text Box 8">
          <a:extLst>
            <a:ext uri="{FF2B5EF4-FFF2-40B4-BE49-F238E27FC236}">
              <a16:creationId xmlns:a16="http://schemas.microsoft.com/office/drawing/2014/main" id="{00000000-0008-0000-2200-0000F317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132" name="Text Box 1">
          <a:extLst>
            <a:ext uri="{FF2B5EF4-FFF2-40B4-BE49-F238E27FC236}">
              <a16:creationId xmlns:a16="http://schemas.microsoft.com/office/drawing/2014/main" id="{00000000-0008-0000-2200-0000F4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133" name="Text Box 3">
          <a:extLst>
            <a:ext uri="{FF2B5EF4-FFF2-40B4-BE49-F238E27FC236}">
              <a16:creationId xmlns:a16="http://schemas.microsoft.com/office/drawing/2014/main" id="{00000000-0008-0000-2200-0000F5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134" name="Text Box 5">
          <a:extLst>
            <a:ext uri="{FF2B5EF4-FFF2-40B4-BE49-F238E27FC236}">
              <a16:creationId xmlns:a16="http://schemas.microsoft.com/office/drawing/2014/main" id="{00000000-0008-0000-2200-0000F6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135" name="Text Box 7">
          <a:extLst>
            <a:ext uri="{FF2B5EF4-FFF2-40B4-BE49-F238E27FC236}">
              <a16:creationId xmlns:a16="http://schemas.microsoft.com/office/drawing/2014/main" id="{00000000-0008-0000-2200-0000F717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36" name="Text Box 1">
          <a:extLst>
            <a:ext uri="{FF2B5EF4-FFF2-40B4-BE49-F238E27FC236}">
              <a16:creationId xmlns:a16="http://schemas.microsoft.com/office/drawing/2014/main" id="{00000000-0008-0000-2200-0000F8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37" name="Text Box 3">
          <a:extLst>
            <a:ext uri="{FF2B5EF4-FFF2-40B4-BE49-F238E27FC236}">
              <a16:creationId xmlns:a16="http://schemas.microsoft.com/office/drawing/2014/main" id="{00000000-0008-0000-2200-0000F9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38" name="Text Box 5">
          <a:extLst>
            <a:ext uri="{FF2B5EF4-FFF2-40B4-BE49-F238E27FC236}">
              <a16:creationId xmlns:a16="http://schemas.microsoft.com/office/drawing/2014/main" id="{00000000-0008-0000-2200-0000FA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39" name="Text Box 7">
          <a:extLst>
            <a:ext uri="{FF2B5EF4-FFF2-40B4-BE49-F238E27FC236}">
              <a16:creationId xmlns:a16="http://schemas.microsoft.com/office/drawing/2014/main" id="{00000000-0008-0000-2200-0000FB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40" name="Text Box 9">
          <a:extLst>
            <a:ext uri="{FF2B5EF4-FFF2-40B4-BE49-F238E27FC236}">
              <a16:creationId xmlns:a16="http://schemas.microsoft.com/office/drawing/2014/main" id="{00000000-0008-0000-2200-0000FC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41" name="Text Box 11">
          <a:extLst>
            <a:ext uri="{FF2B5EF4-FFF2-40B4-BE49-F238E27FC236}">
              <a16:creationId xmlns:a16="http://schemas.microsoft.com/office/drawing/2014/main" id="{00000000-0008-0000-2200-0000FD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42" name="Text Box 13">
          <a:extLst>
            <a:ext uri="{FF2B5EF4-FFF2-40B4-BE49-F238E27FC236}">
              <a16:creationId xmlns:a16="http://schemas.microsoft.com/office/drawing/2014/main" id="{00000000-0008-0000-2200-0000FE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43" name="Text Box 15">
          <a:extLst>
            <a:ext uri="{FF2B5EF4-FFF2-40B4-BE49-F238E27FC236}">
              <a16:creationId xmlns:a16="http://schemas.microsoft.com/office/drawing/2014/main" id="{00000000-0008-0000-2200-0000FF17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44" name="Text Box 17">
          <a:extLst>
            <a:ext uri="{FF2B5EF4-FFF2-40B4-BE49-F238E27FC236}">
              <a16:creationId xmlns:a16="http://schemas.microsoft.com/office/drawing/2014/main" id="{00000000-0008-0000-2200-000000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45" name="Text Box 19">
          <a:extLst>
            <a:ext uri="{FF2B5EF4-FFF2-40B4-BE49-F238E27FC236}">
              <a16:creationId xmlns:a16="http://schemas.microsoft.com/office/drawing/2014/main" id="{00000000-0008-0000-2200-000001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46" name="Text Box 21">
          <a:extLst>
            <a:ext uri="{FF2B5EF4-FFF2-40B4-BE49-F238E27FC236}">
              <a16:creationId xmlns:a16="http://schemas.microsoft.com/office/drawing/2014/main" id="{00000000-0008-0000-2200-000002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47" name="Text Box 23">
          <a:extLst>
            <a:ext uri="{FF2B5EF4-FFF2-40B4-BE49-F238E27FC236}">
              <a16:creationId xmlns:a16="http://schemas.microsoft.com/office/drawing/2014/main" id="{00000000-0008-0000-2200-000003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48" name="Text Box 1">
          <a:extLst>
            <a:ext uri="{FF2B5EF4-FFF2-40B4-BE49-F238E27FC236}">
              <a16:creationId xmlns:a16="http://schemas.microsoft.com/office/drawing/2014/main" id="{00000000-0008-0000-2200-000004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49" name="Text Box 3">
          <a:extLst>
            <a:ext uri="{FF2B5EF4-FFF2-40B4-BE49-F238E27FC236}">
              <a16:creationId xmlns:a16="http://schemas.microsoft.com/office/drawing/2014/main" id="{00000000-0008-0000-2200-000005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50" name="Text Box 5">
          <a:extLst>
            <a:ext uri="{FF2B5EF4-FFF2-40B4-BE49-F238E27FC236}">
              <a16:creationId xmlns:a16="http://schemas.microsoft.com/office/drawing/2014/main" id="{00000000-0008-0000-2200-000006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51" name="Text Box 7">
          <a:extLst>
            <a:ext uri="{FF2B5EF4-FFF2-40B4-BE49-F238E27FC236}">
              <a16:creationId xmlns:a16="http://schemas.microsoft.com/office/drawing/2014/main" id="{00000000-0008-0000-2200-000007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52" name="Text Box 9">
          <a:extLst>
            <a:ext uri="{FF2B5EF4-FFF2-40B4-BE49-F238E27FC236}">
              <a16:creationId xmlns:a16="http://schemas.microsoft.com/office/drawing/2014/main" id="{00000000-0008-0000-2200-000008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53" name="Text Box 11">
          <a:extLst>
            <a:ext uri="{FF2B5EF4-FFF2-40B4-BE49-F238E27FC236}">
              <a16:creationId xmlns:a16="http://schemas.microsoft.com/office/drawing/2014/main" id="{00000000-0008-0000-2200-000009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54" name="Text Box 13">
          <a:extLst>
            <a:ext uri="{FF2B5EF4-FFF2-40B4-BE49-F238E27FC236}">
              <a16:creationId xmlns:a16="http://schemas.microsoft.com/office/drawing/2014/main" id="{00000000-0008-0000-2200-00000A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55" name="Text Box 15">
          <a:extLst>
            <a:ext uri="{FF2B5EF4-FFF2-40B4-BE49-F238E27FC236}">
              <a16:creationId xmlns:a16="http://schemas.microsoft.com/office/drawing/2014/main" id="{00000000-0008-0000-2200-00000B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56" name="Text Box 17">
          <a:extLst>
            <a:ext uri="{FF2B5EF4-FFF2-40B4-BE49-F238E27FC236}">
              <a16:creationId xmlns:a16="http://schemas.microsoft.com/office/drawing/2014/main" id="{00000000-0008-0000-2200-00000C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57" name="Text Box 19">
          <a:extLst>
            <a:ext uri="{FF2B5EF4-FFF2-40B4-BE49-F238E27FC236}">
              <a16:creationId xmlns:a16="http://schemas.microsoft.com/office/drawing/2014/main" id="{00000000-0008-0000-2200-00000D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58" name="Text Box 21">
          <a:extLst>
            <a:ext uri="{FF2B5EF4-FFF2-40B4-BE49-F238E27FC236}">
              <a16:creationId xmlns:a16="http://schemas.microsoft.com/office/drawing/2014/main" id="{00000000-0008-0000-2200-00000E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159" name="Text Box 23">
          <a:extLst>
            <a:ext uri="{FF2B5EF4-FFF2-40B4-BE49-F238E27FC236}">
              <a16:creationId xmlns:a16="http://schemas.microsoft.com/office/drawing/2014/main" id="{00000000-0008-0000-2200-00000F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160" name="Text Box 1">
          <a:extLst>
            <a:ext uri="{FF2B5EF4-FFF2-40B4-BE49-F238E27FC236}">
              <a16:creationId xmlns:a16="http://schemas.microsoft.com/office/drawing/2014/main" id="{00000000-0008-0000-2200-000010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61" name="Text Box 2">
          <a:extLst>
            <a:ext uri="{FF2B5EF4-FFF2-40B4-BE49-F238E27FC236}">
              <a16:creationId xmlns:a16="http://schemas.microsoft.com/office/drawing/2014/main" id="{00000000-0008-0000-2200-000011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162" name="Text Box 3">
          <a:extLst>
            <a:ext uri="{FF2B5EF4-FFF2-40B4-BE49-F238E27FC236}">
              <a16:creationId xmlns:a16="http://schemas.microsoft.com/office/drawing/2014/main" id="{00000000-0008-0000-2200-000012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63" name="Text Box 4">
          <a:extLst>
            <a:ext uri="{FF2B5EF4-FFF2-40B4-BE49-F238E27FC236}">
              <a16:creationId xmlns:a16="http://schemas.microsoft.com/office/drawing/2014/main" id="{00000000-0008-0000-2200-000013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164" name="Text Box 5">
          <a:extLst>
            <a:ext uri="{FF2B5EF4-FFF2-40B4-BE49-F238E27FC236}">
              <a16:creationId xmlns:a16="http://schemas.microsoft.com/office/drawing/2014/main" id="{00000000-0008-0000-2200-000014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65" name="Text Box 6">
          <a:extLst>
            <a:ext uri="{FF2B5EF4-FFF2-40B4-BE49-F238E27FC236}">
              <a16:creationId xmlns:a16="http://schemas.microsoft.com/office/drawing/2014/main" id="{00000000-0008-0000-2200-000015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166" name="Text Box 7">
          <a:extLst>
            <a:ext uri="{FF2B5EF4-FFF2-40B4-BE49-F238E27FC236}">
              <a16:creationId xmlns:a16="http://schemas.microsoft.com/office/drawing/2014/main" id="{00000000-0008-0000-2200-000016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67" name="Text Box 8">
          <a:extLst>
            <a:ext uri="{FF2B5EF4-FFF2-40B4-BE49-F238E27FC236}">
              <a16:creationId xmlns:a16="http://schemas.microsoft.com/office/drawing/2014/main" id="{00000000-0008-0000-2200-000017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168" name="Text Box 1">
          <a:extLst>
            <a:ext uri="{FF2B5EF4-FFF2-40B4-BE49-F238E27FC236}">
              <a16:creationId xmlns:a16="http://schemas.microsoft.com/office/drawing/2014/main" id="{00000000-0008-0000-2200-000018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169" name="Text Box 2">
          <a:extLst>
            <a:ext uri="{FF2B5EF4-FFF2-40B4-BE49-F238E27FC236}">
              <a16:creationId xmlns:a16="http://schemas.microsoft.com/office/drawing/2014/main" id="{00000000-0008-0000-2200-000019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170" name="Text Box 3">
          <a:extLst>
            <a:ext uri="{FF2B5EF4-FFF2-40B4-BE49-F238E27FC236}">
              <a16:creationId xmlns:a16="http://schemas.microsoft.com/office/drawing/2014/main" id="{00000000-0008-0000-2200-00001A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171" name="Text Box 4">
          <a:extLst>
            <a:ext uri="{FF2B5EF4-FFF2-40B4-BE49-F238E27FC236}">
              <a16:creationId xmlns:a16="http://schemas.microsoft.com/office/drawing/2014/main" id="{00000000-0008-0000-2200-00001B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172" name="Text Box 5">
          <a:extLst>
            <a:ext uri="{FF2B5EF4-FFF2-40B4-BE49-F238E27FC236}">
              <a16:creationId xmlns:a16="http://schemas.microsoft.com/office/drawing/2014/main" id="{00000000-0008-0000-2200-00001C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173" name="Text Box 6">
          <a:extLst>
            <a:ext uri="{FF2B5EF4-FFF2-40B4-BE49-F238E27FC236}">
              <a16:creationId xmlns:a16="http://schemas.microsoft.com/office/drawing/2014/main" id="{00000000-0008-0000-2200-00001D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174" name="Text Box 7">
          <a:extLst>
            <a:ext uri="{FF2B5EF4-FFF2-40B4-BE49-F238E27FC236}">
              <a16:creationId xmlns:a16="http://schemas.microsoft.com/office/drawing/2014/main" id="{00000000-0008-0000-2200-00001E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175" name="Text Box 8">
          <a:extLst>
            <a:ext uri="{FF2B5EF4-FFF2-40B4-BE49-F238E27FC236}">
              <a16:creationId xmlns:a16="http://schemas.microsoft.com/office/drawing/2014/main" id="{00000000-0008-0000-2200-00001F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176" name="Text Box 1">
          <a:extLst>
            <a:ext uri="{FF2B5EF4-FFF2-40B4-BE49-F238E27FC236}">
              <a16:creationId xmlns:a16="http://schemas.microsoft.com/office/drawing/2014/main" id="{00000000-0008-0000-2200-000020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177" name="Text Box 2">
          <a:extLst>
            <a:ext uri="{FF2B5EF4-FFF2-40B4-BE49-F238E27FC236}">
              <a16:creationId xmlns:a16="http://schemas.microsoft.com/office/drawing/2014/main" id="{00000000-0008-0000-2200-000021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178" name="Text Box 3">
          <a:extLst>
            <a:ext uri="{FF2B5EF4-FFF2-40B4-BE49-F238E27FC236}">
              <a16:creationId xmlns:a16="http://schemas.microsoft.com/office/drawing/2014/main" id="{00000000-0008-0000-2200-000022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179" name="Text Box 4">
          <a:extLst>
            <a:ext uri="{FF2B5EF4-FFF2-40B4-BE49-F238E27FC236}">
              <a16:creationId xmlns:a16="http://schemas.microsoft.com/office/drawing/2014/main" id="{00000000-0008-0000-2200-000023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180" name="Text Box 5">
          <a:extLst>
            <a:ext uri="{FF2B5EF4-FFF2-40B4-BE49-F238E27FC236}">
              <a16:creationId xmlns:a16="http://schemas.microsoft.com/office/drawing/2014/main" id="{00000000-0008-0000-2200-000024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181" name="Text Box 6">
          <a:extLst>
            <a:ext uri="{FF2B5EF4-FFF2-40B4-BE49-F238E27FC236}">
              <a16:creationId xmlns:a16="http://schemas.microsoft.com/office/drawing/2014/main" id="{00000000-0008-0000-2200-000025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182" name="Text Box 7">
          <a:extLst>
            <a:ext uri="{FF2B5EF4-FFF2-40B4-BE49-F238E27FC236}">
              <a16:creationId xmlns:a16="http://schemas.microsoft.com/office/drawing/2014/main" id="{00000000-0008-0000-2200-000026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183" name="Text Box 8">
          <a:extLst>
            <a:ext uri="{FF2B5EF4-FFF2-40B4-BE49-F238E27FC236}">
              <a16:creationId xmlns:a16="http://schemas.microsoft.com/office/drawing/2014/main" id="{00000000-0008-0000-2200-000027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184" name="Text Box 1">
          <a:extLst>
            <a:ext uri="{FF2B5EF4-FFF2-40B4-BE49-F238E27FC236}">
              <a16:creationId xmlns:a16="http://schemas.microsoft.com/office/drawing/2014/main" id="{00000000-0008-0000-2200-000028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185" name="Text Box 3">
          <a:extLst>
            <a:ext uri="{FF2B5EF4-FFF2-40B4-BE49-F238E27FC236}">
              <a16:creationId xmlns:a16="http://schemas.microsoft.com/office/drawing/2014/main" id="{00000000-0008-0000-2200-000029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186" name="Text Box 5">
          <a:extLst>
            <a:ext uri="{FF2B5EF4-FFF2-40B4-BE49-F238E27FC236}">
              <a16:creationId xmlns:a16="http://schemas.microsoft.com/office/drawing/2014/main" id="{00000000-0008-0000-2200-00002A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187" name="Text Box 7">
          <a:extLst>
            <a:ext uri="{FF2B5EF4-FFF2-40B4-BE49-F238E27FC236}">
              <a16:creationId xmlns:a16="http://schemas.microsoft.com/office/drawing/2014/main" id="{00000000-0008-0000-2200-00002B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188" name="Text Box 1">
          <a:extLst>
            <a:ext uri="{FF2B5EF4-FFF2-40B4-BE49-F238E27FC236}">
              <a16:creationId xmlns:a16="http://schemas.microsoft.com/office/drawing/2014/main" id="{00000000-0008-0000-2200-00002C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189" name="Text Box 3">
          <a:extLst>
            <a:ext uri="{FF2B5EF4-FFF2-40B4-BE49-F238E27FC236}">
              <a16:creationId xmlns:a16="http://schemas.microsoft.com/office/drawing/2014/main" id="{00000000-0008-0000-2200-00002D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190" name="Text Box 5">
          <a:extLst>
            <a:ext uri="{FF2B5EF4-FFF2-40B4-BE49-F238E27FC236}">
              <a16:creationId xmlns:a16="http://schemas.microsoft.com/office/drawing/2014/main" id="{00000000-0008-0000-2200-00002E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191" name="Text Box 7">
          <a:extLst>
            <a:ext uri="{FF2B5EF4-FFF2-40B4-BE49-F238E27FC236}">
              <a16:creationId xmlns:a16="http://schemas.microsoft.com/office/drawing/2014/main" id="{00000000-0008-0000-2200-00002F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192" name="Text Box 1">
          <a:extLst>
            <a:ext uri="{FF2B5EF4-FFF2-40B4-BE49-F238E27FC236}">
              <a16:creationId xmlns:a16="http://schemas.microsoft.com/office/drawing/2014/main" id="{00000000-0008-0000-2200-000030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93" name="Text Box 2">
          <a:extLst>
            <a:ext uri="{FF2B5EF4-FFF2-40B4-BE49-F238E27FC236}">
              <a16:creationId xmlns:a16="http://schemas.microsoft.com/office/drawing/2014/main" id="{00000000-0008-0000-2200-000031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194" name="Text Box 3">
          <a:extLst>
            <a:ext uri="{FF2B5EF4-FFF2-40B4-BE49-F238E27FC236}">
              <a16:creationId xmlns:a16="http://schemas.microsoft.com/office/drawing/2014/main" id="{00000000-0008-0000-2200-000032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95" name="Text Box 4">
          <a:extLst>
            <a:ext uri="{FF2B5EF4-FFF2-40B4-BE49-F238E27FC236}">
              <a16:creationId xmlns:a16="http://schemas.microsoft.com/office/drawing/2014/main" id="{00000000-0008-0000-2200-000033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196" name="Text Box 5">
          <a:extLst>
            <a:ext uri="{FF2B5EF4-FFF2-40B4-BE49-F238E27FC236}">
              <a16:creationId xmlns:a16="http://schemas.microsoft.com/office/drawing/2014/main" id="{00000000-0008-0000-2200-000034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97" name="Text Box 6">
          <a:extLst>
            <a:ext uri="{FF2B5EF4-FFF2-40B4-BE49-F238E27FC236}">
              <a16:creationId xmlns:a16="http://schemas.microsoft.com/office/drawing/2014/main" id="{00000000-0008-0000-2200-000035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198" name="Text Box 7">
          <a:extLst>
            <a:ext uri="{FF2B5EF4-FFF2-40B4-BE49-F238E27FC236}">
              <a16:creationId xmlns:a16="http://schemas.microsoft.com/office/drawing/2014/main" id="{00000000-0008-0000-2200-000036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199" name="Text Box 8">
          <a:extLst>
            <a:ext uri="{FF2B5EF4-FFF2-40B4-BE49-F238E27FC236}">
              <a16:creationId xmlns:a16="http://schemas.microsoft.com/office/drawing/2014/main" id="{00000000-0008-0000-2200-000037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200" name="Text Box 1">
          <a:extLst>
            <a:ext uri="{FF2B5EF4-FFF2-40B4-BE49-F238E27FC236}">
              <a16:creationId xmlns:a16="http://schemas.microsoft.com/office/drawing/2014/main" id="{00000000-0008-0000-2200-000038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201" name="Text Box 3">
          <a:extLst>
            <a:ext uri="{FF2B5EF4-FFF2-40B4-BE49-F238E27FC236}">
              <a16:creationId xmlns:a16="http://schemas.microsoft.com/office/drawing/2014/main" id="{00000000-0008-0000-2200-000039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202" name="Text Box 5">
          <a:extLst>
            <a:ext uri="{FF2B5EF4-FFF2-40B4-BE49-F238E27FC236}">
              <a16:creationId xmlns:a16="http://schemas.microsoft.com/office/drawing/2014/main" id="{00000000-0008-0000-2200-00003A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203" name="Text Box 7">
          <a:extLst>
            <a:ext uri="{FF2B5EF4-FFF2-40B4-BE49-F238E27FC236}">
              <a16:creationId xmlns:a16="http://schemas.microsoft.com/office/drawing/2014/main" id="{00000000-0008-0000-2200-00003B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04" name="Text Box 1">
          <a:extLst>
            <a:ext uri="{FF2B5EF4-FFF2-40B4-BE49-F238E27FC236}">
              <a16:creationId xmlns:a16="http://schemas.microsoft.com/office/drawing/2014/main" id="{00000000-0008-0000-2200-00003C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05" name="Text Box 3">
          <a:extLst>
            <a:ext uri="{FF2B5EF4-FFF2-40B4-BE49-F238E27FC236}">
              <a16:creationId xmlns:a16="http://schemas.microsoft.com/office/drawing/2014/main" id="{00000000-0008-0000-2200-00003D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06" name="Text Box 5">
          <a:extLst>
            <a:ext uri="{FF2B5EF4-FFF2-40B4-BE49-F238E27FC236}">
              <a16:creationId xmlns:a16="http://schemas.microsoft.com/office/drawing/2014/main" id="{00000000-0008-0000-2200-00003E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07" name="Text Box 7">
          <a:extLst>
            <a:ext uri="{FF2B5EF4-FFF2-40B4-BE49-F238E27FC236}">
              <a16:creationId xmlns:a16="http://schemas.microsoft.com/office/drawing/2014/main" id="{00000000-0008-0000-2200-00003F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08" name="Text Box 9">
          <a:extLst>
            <a:ext uri="{FF2B5EF4-FFF2-40B4-BE49-F238E27FC236}">
              <a16:creationId xmlns:a16="http://schemas.microsoft.com/office/drawing/2014/main" id="{00000000-0008-0000-2200-000040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09" name="Text Box 11">
          <a:extLst>
            <a:ext uri="{FF2B5EF4-FFF2-40B4-BE49-F238E27FC236}">
              <a16:creationId xmlns:a16="http://schemas.microsoft.com/office/drawing/2014/main" id="{00000000-0008-0000-2200-000041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10" name="Text Box 13">
          <a:extLst>
            <a:ext uri="{FF2B5EF4-FFF2-40B4-BE49-F238E27FC236}">
              <a16:creationId xmlns:a16="http://schemas.microsoft.com/office/drawing/2014/main" id="{00000000-0008-0000-2200-000042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11" name="Text Box 15">
          <a:extLst>
            <a:ext uri="{FF2B5EF4-FFF2-40B4-BE49-F238E27FC236}">
              <a16:creationId xmlns:a16="http://schemas.microsoft.com/office/drawing/2014/main" id="{00000000-0008-0000-2200-000043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12" name="Text Box 17">
          <a:extLst>
            <a:ext uri="{FF2B5EF4-FFF2-40B4-BE49-F238E27FC236}">
              <a16:creationId xmlns:a16="http://schemas.microsoft.com/office/drawing/2014/main" id="{00000000-0008-0000-2200-000044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13" name="Text Box 19">
          <a:extLst>
            <a:ext uri="{FF2B5EF4-FFF2-40B4-BE49-F238E27FC236}">
              <a16:creationId xmlns:a16="http://schemas.microsoft.com/office/drawing/2014/main" id="{00000000-0008-0000-2200-000045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14" name="Text Box 21">
          <a:extLst>
            <a:ext uri="{FF2B5EF4-FFF2-40B4-BE49-F238E27FC236}">
              <a16:creationId xmlns:a16="http://schemas.microsoft.com/office/drawing/2014/main" id="{00000000-0008-0000-2200-000046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15" name="Text Box 23">
          <a:extLst>
            <a:ext uri="{FF2B5EF4-FFF2-40B4-BE49-F238E27FC236}">
              <a16:creationId xmlns:a16="http://schemas.microsoft.com/office/drawing/2014/main" id="{00000000-0008-0000-2200-000047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16" name="Text Box 1">
          <a:extLst>
            <a:ext uri="{FF2B5EF4-FFF2-40B4-BE49-F238E27FC236}">
              <a16:creationId xmlns:a16="http://schemas.microsoft.com/office/drawing/2014/main" id="{00000000-0008-0000-2200-000048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17" name="Text Box 3">
          <a:extLst>
            <a:ext uri="{FF2B5EF4-FFF2-40B4-BE49-F238E27FC236}">
              <a16:creationId xmlns:a16="http://schemas.microsoft.com/office/drawing/2014/main" id="{00000000-0008-0000-2200-000049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18" name="Text Box 5">
          <a:extLst>
            <a:ext uri="{FF2B5EF4-FFF2-40B4-BE49-F238E27FC236}">
              <a16:creationId xmlns:a16="http://schemas.microsoft.com/office/drawing/2014/main" id="{00000000-0008-0000-2200-00004A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19" name="Text Box 7">
          <a:extLst>
            <a:ext uri="{FF2B5EF4-FFF2-40B4-BE49-F238E27FC236}">
              <a16:creationId xmlns:a16="http://schemas.microsoft.com/office/drawing/2014/main" id="{00000000-0008-0000-2200-00004B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20" name="Text Box 9">
          <a:extLst>
            <a:ext uri="{FF2B5EF4-FFF2-40B4-BE49-F238E27FC236}">
              <a16:creationId xmlns:a16="http://schemas.microsoft.com/office/drawing/2014/main" id="{00000000-0008-0000-2200-00004C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21" name="Text Box 11">
          <a:extLst>
            <a:ext uri="{FF2B5EF4-FFF2-40B4-BE49-F238E27FC236}">
              <a16:creationId xmlns:a16="http://schemas.microsoft.com/office/drawing/2014/main" id="{00000000-0008-0000-2200-00004D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22" name="Text Box 13">
          <a:extLst>
            <a:ext uri="{FF2B5EF4-FFF2-40B4-BE49-F238E27FC236}">
              <a16:creationId xmlns:a16="http://schemas.microsoft.com/office/drawing/2014/main" id="{00000000-0008-0000-2200-00004E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23" name="Text Box 15">
          <a:extLst>
            <a:ext uri="{FF2B5EF4-FFF2-40B4-BE49-F238E27FC236}">
              <a16:creationId xmlns:a16="http://schemas.microsoft.com/office/drawing/2014/main" id="{00000000-0008-0000-2200-00004F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24" name="Text Box 17">
          <a:extLst>
            <a:ext uri="{FF2B5EF4-FFF2-40B4-BE49-F238E27FC236}">
              <a16:creationId xmlns:a16="http://schemas.microsoft.com/office/drawing/2014/main" id="{00000000-0008-0000-2200-000050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25" name="Text Box 19">
          <a:extLst>
            <a:ext uri="{FF2B5EF4-FFF2-40B4-BE49-F238E27FC236}">
              <a16:creationId xmlns:a16="http://schemas.microsoft.com/office/drawing/2014/main" id="{00000000-0008-0000-2200-000051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26" name="Text Box 21">
          <a:extLst>
            <a:ext uri="{FF2B5EF4-FFF2-40B4-BE49-F238E27FC236}">
              <a16:creationId xmlns:a16="http://schemas.microsoft.com/office/drawing/2014/main" id="{00000000-0008-0000-2200-000052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27" name="Text Box 23">
          <a:extLst>
            <a:ext uri="{FF2B5EF4-FFF2-40B4-BE49-F238E27FC236}">
              <a16:creationId xmlns:a16="http://schemas.microsoft.com/office/drawing/2014/main" id="{00000000-0008-0000-2200-000053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228" name="Text Box 2">
          <a:extLst>
            <a:ext uri="{FF2B5EF4-FFF2-40B4-BE49-F238E27FC236}">
              <a16:creationId xmlns:a16="http://schemas.microsoft.com/office/drawing/2014/main" id="{00000000-0008-0000-2200-000054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229" name="Text Box 4">
          <a:extLst>
            <a:ext uri="{FF2B5EF4-FFF2-40B4-BE49-F238E27FC236}">
              <a16:creationId xmlns:a16="http://schemas.microsoft.com/office/drawing/2014/main" id="{00000000-0008-0000-2200-000055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230" name="Text Box 6">
          <a:extLst>
            <a:ext uri="{FF2B5EF4-FFF2-40B4-BE49-F238E27FC236}">
              <a16:creationId xmlns:a16="http://schemas.microsoft.com/office/drawing/2014/main" id="{00000000-0008-0000-2200-000056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231" name="Text Box 8">
          <a:extLst>
            <a:ext uri="{FF2B5EF4-FFF2-40B4-BE49-F238E27FC236}">
              <a16:creationId xmlns:a16="http://schemas.microsoft.com/office/drawing/2014/main" id="{00000000-0008-0000-2200-000057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232" name="Text Box 2">
          <a:extLst>
            <a:ext uri="{FF2B5EF4-FFF2-40B4-BE49-F238E27FC236}">
              <a16:creationId xmlns:a16="http://schemas.microsoft.com/office/drawing/2014/main" id="{00000000-0008-0000-2200-000058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233" name="Text Box 4">
          <a:extLst>
            <a:ext uri="{FF2B5EF4-FFF2-40B4-BE49-F238E27FC236}">
              <a16:creationId xmlns:a16="http://schemas.microsoft.com/office/drawing/2014/main" id="{00000000-0008-0000-2200-000059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234" name="Text Box 6">
          <a:extLst>
            <a:ext uri="{FF2B5EF4-FFF2-40B4-BE49-F238E27FC236}">
              <a16:creationId xmlns:a16="http://schemas.microsoft.com/office/drawing/2014/main" id="{00000000-0008-0000-2200-00005A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235" name="Text Box 8">
          <a:extLst>
            <a:ext uri="{FF2B5EF4-FFF2-40B4-BE49-F238E27FC236}">
              <a16:creationId xmlns:a16="http://schemas.microsoft.com/office/drawing/2014/main" id="{00000000-0008-0000-2200-00005B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236" name="Text Box 2">
          <a:extLst>
            <a:ext uri="{FF2B5EF4-FFF2-40B4-BE49-F238E27FC236}">
              <a16:creationId xmlns:a16="http://schemas.microsoft.com/office/drawing/2014/main" id="{00000000-0008-0000-2200-00005C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237" name="Text Box 4">
          <a:extLst>
            <a:ext uri="{FF2B5EF4-FFF2-40B4-BE49-F238E27FC236}">
              <a16:creationId xmlns:a16="http://schemas.microsoft.com/office/drawing/2014/main" id="{00000000-0008-0000-2200-00005D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238" name="Text Box 6">
          <a:extLst>
            <a:ext uri="{FF2B5EF4-FFF2-40B4-BE49-F238E27FC236}">
              <a16:creationId xmlns:a16="http://schemas.microsoft.com/office/drawing/2014/main" id="{00000000-0008-0000-2200-00005E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239" name="Text Box 8">
          <a:extLst>
            <a:ext uri="{FF2B5EF4-FFF2-40B4-BE49-F238E27FC236}">
              <a16:creationId xmlns:a16="http://schemas.microsoft.com/office/drawing/2014/main" id="{00000000-0008-0000-2200-00005F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240" name="Text Box 2">
          <a:extLst>
            <a:ext uri="{FF2B5EF4-FFF2-40B4-BE49-F238E27FC236}">
              <a16:creationId xmlns:a16="http://schemas.microsoft.com/office/drawing/2014/main" id="{00000000-0008-0000-2200-000060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241" name="Text Box 4">
          <a:extLst>
            <a:ext uri="{FF2B5EF4-FFF2-40B4-BE49-F238E27FC236}">
              <a16:creationId xmlns:a16="http://schemas.microsoft.com/office/drawing/2014/main" id="{00000000-0008-0000-2200-000061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242" name="Text Box 6">
          <a:extLst>
            <a:ext uri="{FF2B5EF4-FFF2-40B4-BE49-F238E27FC236}">
              <a16:creationId xmlns:a16="http://schemas.microsoft.com/office/drawing/2014/main" id="{00000000-0008-0000-2200-000062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243" name="Text Box 8">
          <a:extLst>
            <a:ext uri="{FF2B5EF4-FFF2-40B4-BE49-F238E27FC236}">
              <a16:creationId xmlns:a16="http://schemas.microsoft.com/office/drawing/2014/main" id="{00000000-0008-0000-2200-000063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244" name="Text Box 2">
          <a:extLst>
            <a:ext uri="{FF2B5EF4-FFF2-40B4-BE49-F238E27FC236}">
              <a16:creationId xmlns:a16="http://schemas.microsoft.com/office/drawing/2014/main" id="{00000000-0008-0000-2200-000064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245" name="Text Box 4">
          <a:extLst>
            <a:ext uri="{FF2B5EF4-FFF2-40B4-BE49-F238E27FC236}">
              <a16:creationId xmlns:a16="http://schemas.microsoft.com/office/drawing/2014/main" id="{00000000-0008-0000-2200-000065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246" name="Text Box 6">
          <a:extLst>
            <a:ext uri="{FF2B5EF4-FFF2-40B4-BE49-F238E27FC236}">
              <a16:creationId xmlns:a16="http://schemas.microsoft.com/office/drawing/2014/main" id="{00000000-0008-0000-2200-000066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247" name="Text Box 8">
          <a:extLst>
            <a:ext uri="{FF2B5EF4-FFF2-40B4-BE49-F238E27FC236}">
              <a16:creationId xmlns:a16="http://schemas.microsoft.com/office/drawing/2014/main" id="{00000000-0008-0000-2200-000067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248" name="Text Box 1">
          <a:extLst>
            <a:ext uri="{FF2B5EF4-FFF2-40B4-BE49-F238E27FC236}">
              <a16:creationId xmlns:a16="http://schemas.microsoft.com/office/drawing/2014/main" id="{00000000-0008-0000-2200-000068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249" name="Text Box 2">
          <a:extLst>
            <a:ext uri="{FF2B5EF4-FFF2-40B4-BE49-F238E27FC236}">
              <a16:creationId xmlns:a16="http://schemas.microsoft.com/office/drawing/2014/main" id="{00000000-0008-0000-2200-000069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250" name="Text Box 3">
          <a:extLst>
            <a:ext uri="{FF2B5EF4-FFF2-40B4-BE49-F238E27FC236}">
              <a16:creationId xmlns:a16="http://schemas.microsoft.com/office/drawing/2014/main" id="{00000000-0008-0000-2200-00006A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251" name="Text Box 4">
          <a:extLst>
            <a:ext uri="{FF2B5EF4-FFF2-40B4-BE49-F238E27FC236}">
              <a16:creationId xmlns:a16="http://schemas.microsoft.com/office/drawing/2014/main" id="{00000000-0008-0000-2200-00006B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252" name="Text Box 5">
          <a:extLst>
            <a:ext uri="{FF2B5EF4-FFF2-40B4-BE49-F238E27FC236}">
              <a16:creationId xmlns:a16="http://schemas.microsoft.com/office/drawing/2014/main" id="{00000000-0008-0000-2200-00006C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253" name="Text Box 6">
          <a:extLst>
            <a:ext uri="{FF2B5EF4-FFF2-40B4-BE49-F238E27FC236}">
              <a16:creationId xmlns:a16="http://schemas.microsoft.com/office/drawing/2014/main" id="{00000000-0008-0000-2200-00006D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254" name="Text Box 7">
          <a:extLst>
            <a:ext uri="{FF2B5EF4-FFF2-40B4-BE49-F238E27FC236}">
              <a16:creationId xmlns:a16="http://schemas.microsoft.com/office/drawing/2014/main" id="{00000000-0008-0000-2200-00006E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255" name="Text Box 8">
          <a:extLst>
            <a:ext uri="{FF2B5EF4-FFF2-40B4-BE49-F238E27FC236}">
              <a16:creationId xmlns:a16="http://schemas.microsoft.com/office/drawing/2014/main" id="{00000000-0008-0000-2200-00006F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256" name="Text Box 1">
          <a:extLst>
            <a:ext uri="{FF2B5EF4-FFF2-40B4-BE49-F238E27FC236}">
              <a16:creationId xmlns:a16="http://schemas.microsoft.com/office/drawing/2014/main" id="{00000000-0008-0000-2200-000070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257" name="Text Box 3">
          <a:extLst>
            <a:ext uri="{FF2B5EF4-FFF2-40B4-BE49-F238E27FC236}">
              <a16:creationId xmlns:a16="http://schemas.microsoft.com/office/drawing/2014/main" id="{00000000-0008-0000-2200-000071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258" name="Text Box 5">
          <a:extLst>
            <a:ext uri="{FF2B5EF4-FFF2-40B4-BE49-F238E27FC236}">
              <a16:creationId xmlns:a16="http://schemas.microsoft.com/office/drawing/2014/main" id="{00000000-0008-0000-2200-000072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259" name="Text Box 7">
          <a:extLst>
            <a:ext uri="{FF2B5EF4-FFF2-40B4-BE49-F238E27FC236}">
              <a16:creationId xmlns:a16="http://schemas.microsoft.com/office/drawing/2014/main" id="{00000000-0008-0000-2200-000073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60" name="Text Box 1">
          <a:extLst>
            <a:ext uri="{FF2B5EF4-FFF2-40B4-BE49-F238E27FC236}">
              <a16:creationId xmlns:a16="http://schemas.microsoft.com/office/drawing/2014/main" id="{00000000-0008-0000-2200-000074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61" name="Text Box 3">
          <a:extLst>
            <a:ext uri="{FF2B5EF4-FFF2-40B4-BE49-F238E27FC236}">
              <a16:creationId xmlns:a16="http://schemas.microsoft.com/office/drawing/2014/main" id="{00000000-0008-0000-2200-000075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62" name="Text Box 5">
          <a:extLst>
            <a:ext uri="{FF2B5EF4-FFF2-40B4-BE49-F238E27FC236}">
              <a16:creationId xmlns:a16="http://schemas.microsoft.com/office/drawing/2014/main" id="{00000000-0008-0000-2200-000076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63" name="Text Box 7">
          <a:extLst>
            <a:ext uri="{FF2B5EF4-FFF2-40B4-BE49-F238E27FC236}">
              <a16:creationId xmlns:a16="http://schemas.microsoft.com/office/drawing/2014/main" id="{00000000-0008-0000-2200-000077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64" name="Text Box 9">
          <a:extLst>
            <a:ext uri="{FF2B5EF4-FFF2-40B4-BE49-F238E27FC236}">
              <a16:creationId xmlns:a16="http://schemas.microsoft.com/office/drawing/2014/main" id="{00000000-0008-0000-2200-000078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65" name="Text Box 11">
          <a:extLst>
            <a:ext uri="{FF2B5EF4-FFF2-40B4-BE49-F238E27FC236}">
              <a16:creationId xmlns:a16="http://schemas.microsoft.com/office/drawing/2014/main" id="{00000000-0008-0000-2200-000079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66" name="Text Box 13">
          <a:extLst>
            <a:ext uri="{FF2B5EF4-FFF2-40B4-BE49-F238E27FC236}">
              <a16:creationId xmlns:a16="http://schemas.microsoft.com/office/drawing/2014/main" id="{00000000-0008-0000-2200-00007A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67" name="Text Box 15">
          <a:extLst>
            <a:ext uri="{FF2B5EF4-FFF2-40B4-BE49-F238E27FC236}">
              <a16:creationId xmlns:a16="http://schemas.microsoft.com/office/drawing/2014/main" id="{00000000-0008-0000-2200-00007B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68" name="Text Box 17">
          <a:extLst>
            <a:ext uri="{FF2B5EF4-FFF2-40B4-BE49-F238E27FC236}">
              <a16:creationId xmlns:a16="http://schemas.microsoft.com/office/drawing/2014/main" id="{00000000-0008-0000-2200-00007C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69" name="Text Box 19">
          <a:extLst>
            <a:ext uri="{FF2B5EF4-FFF2-40B4-BE49-F238E27FC236}">
              <a16:creationId xmlns:a16="http://schemas.microsoft.com/office/drawing/2014/main" id="{00000000-0008-0000-2200-00007D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70" name="Text Box 21">
          <a:extLst>
            <a:ext uri="{FF2B5EF4-FFF2-40B4-BE49-F238E27FC236}">
              <a16:creationId xmlns:a16="http://schemas.microsoft.com/office/drawing/2014/main" id="{00000000-0008-0000-2200-00007E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71" name="Text Box 23">
          <a:extLst>
            <a:ext uri="{FF2B5EF4-FFF2-40B4-BE49-F238E27FC236}">
              <a16:creationId xmlns:a16="http://schemas.microsoft.com/office/drawing/2014/main" id="{00000000-0008-0000-2200-00007F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72" name="Text Box 1">
          <a:extLst>
            <a:ext uri="{FF2B5EF4-FFF2-40B4-BE49-F238E27FC236}">
              <a16:creationId xmlns:a16="http://schemas.microsoft.com/office/drawing/2014/main" id="{00000000-0008-0000-2200-000080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73" name="Text Box 3">
          <a:extLst>
            <a:ext uri="{FF2B5EF4-FFF2-40B4-BE49-F238E27FC236}">
              <a16:creationId xmlns:a16="http://schemas.microsoft.com/office/drawing/2014/main" id="{00000000-0008-0000-2200-000081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74" name="Text Box 5">
          <a:extLst>
            <a:ext uri="{FF2B5EF4-FFF2-40B4-BE49-F238E27FC236}">
              <a16:creationId xmlns:a16="http://schemas.microsoft.com/office/drawing/2014/main" id="{00000000-0008-0000-2200-000082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75" name="Text Box 7">
          <a:extLst>
            <a:ext uri="{FF2B5EF4-FFF2-40B4-BE49-F238E27FC236}">
              <a16:creationId xmlns:a16="http://schemas.microsoft.com/office/drawing/2014/main" id="{00000000-0008-0000-2200-000083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76" name="Text Box 9">
          <a:extLst>
            <a:ext uri="{FF2B5EF4-FFF2-40B4-BE49-F238E27FC236}">
              <a16:creationId xmlns:a16="http://schemas.microsoft.com/office/drawing/2014/main" id="{00000000-0008-0000-2200-000084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77" name="Text Box 11">
          <a:extLst>
            <a:ext uri="{FF2B5EF4-FFF2-40B4-BE49-F238E27FC236}">
              <a16:creationId xmlns:a16="http://schemas.microsoft.com/office/drawing/2014/main" id="{00000000-0008-0000-2200-000085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78" name="Text Box 13">
          <a:extLst>
            <a:ext uri="{FF2B5EF4-FFF2-40B4-BE49-F238E27FC236}">
              <a16:creationId xmlns:a16="http://schemas.microsoft.com/office/drawing/2014/main" id="{00000000-0008-0000-2200-000086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79" name="Text Box 15">
          <a:extLst>
            <a:ext uri="{FF2B5EF4-FFF2-40B4-BE49-F238E27FC236}">
              <a16:creationId xmlns:a16="http://schemas.microsoft.com/office/drawing/2014/main" id="{00000000-0008-0000-2200-000087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80" name="Text Box 17">
          <a:extLst>
            <a:ext uri="{FF2B5EF4-FFF2-40B4-BE49-F238E27FC236}">
              <a16:creationId xmlns:a16="http://schemas.microsoft.com/office/drawing/2014/main" id="{00000000-0008-0000-2200-000088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81" name="Text Box 19">
          <a:extLst>
            <a:ext uri="{FF2B5EF4-FFF2-40B4-BE49-F238E27FC236}">
              <a16:creationId xmlns:a16="http://schemas.microsoft.com/office/drawing/2014/main" id="{00000000-0008-0000-2200-000089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82" name="Text Box 21">
          <a:extLst>
            <a:ext uri="{FF2B5EF4-FFF2-40B4-BE49-F238E27FC236}">
              <a16:creationId xmlns:a16="http://schemas.microsoft.com/office/drawing/2014/main" id="{00000000-0008-0000-2200-00008A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283" name="Text Box 23">
          <a:extLst>
            <a:ext uri="{FF2B5EF4-FFF2-40B4-BE49-F238E27FC236}">
              <a16:creationId xmlns:a16="http://schemas.microsoft.com/office/drawing/2014/main" id="{00000000-0008-0000-2200-00008B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284" name="Text Box 1">
          <a:extLst>
            <a:ext uri="{FF2B5EF4-FFF2-40B4-BE49-F238E27FC236}">
              <a16:creationId xmlns:a16="http://schemas.microsoft.com/office/drawing/2014/main" id="{00000000-0008-0000-2200-00008C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285" name="Text Box 2">
          <a:extLst>
            <a:ext uri="{FF2B5EF4-FFF2-40B4-BE49-F238E27FC236}">
              <a16:creationId xmlns:a16="http://schemas.microsoft.com/office/drawing/2014/main" id="{00000000-0008-0000-2200-00008D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286" name="Text Box 3">
          <a:extLst>
            <a:ext uri="{FF2B5EF4-FFF2-40B4-BE49-F238E27FC236}">
              <a16:creationId xmlns:a16="http://schemas.microsoft.com/office/drawing/2014/main" id="{00000000-0008-0000-2200-00008E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287" name="Text Box 4">
          <a:extLst>
            <a:ext uri="{FF2B5EF4-FFF2-40B4-BE49-F238E27FC236}">
              <a16:creationId xmlns:a16="http://schemas.microsoft.com/office/drawing/2014/main" id="{00000000-0008-0000-2200-00008F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288" name="Text Box 5">
          <a:extLst>
            <a:ext uri="{FF2B5EF4-FFF2-40B4-BE49-F238E27FC236}">
              <a16:creationId xmlns:a16="http://schemas.microsoft.com/office/drawing/2014/main" id="{00000000-0008-0000-2200-000090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289" name="Text Box 6">
          <a:extLst>
            <a:ext uri="{FF2B5EF4-FFF2-40B4-BE49-F238E27FC236}">
              <a16:creationId xmlns:a16="http://schemas.microsoft.com/office/drawing/2014/main" id="{00000000-0008-0000-2200-000091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290" name="Text Box 7">
          <a:extLst>
            <a:ext uri="{FF2B5EF4-FFF2-40B4-BE49-F238E27FC236}">
              <a16:creationId xmlns:a16="http://schemas.microsoft.com/office/drawing/2014/main" id="{00000000-0008-0000-2200-000092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291" name="Text Box 8">
          <a:extLst>
            <a:ext uri="{FF2B5EF4-FFF2-40B4-BE49-F238E27FC236}">
              <a16:creationId xmlns:a16="http://schemas.microsoft.com/office/drawing/2014/main" id="{00000000-0008-0000-2200-000093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292" name="Text Box 1">
          <a:extLst>
            <a:ext uri="{FF2B5EF4-FFF2-40B4-BE49-F238E27FC236}">
              <a16:creationId xmlns:a16="http://schemas.microsoft.com/office/drawing/2014/main" id="{00000000-0008-0000-2200-000094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293" name="Text Box 2">
          <a:extLst>
            <a:ext uri="{FF2B5EF4-FFF2-40B4-BE49-F238E27FC236}">
              <a16:creationId xmlns:a16="http://schemas.microsoft.com/office/drawing/2014/main" id="{00000000-0008-0000-2200-000095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294" name="Text Box 3">
          <a:extLst>
            <a:ext uri="{FF2B5EF4-FFF2-40B4-BE49-F238E27FC236}">
              <a16:creationId xmlns:a16="http://schemas.microsoft.com/office/drawing/2014/main" id="{00000000-0008-0000-2200-000096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295" name="Text Box 4">
          <a:extLst>
            <a:ext uri="{FF2B5EF4-FFF2-40B4-BE49-F238E27FC236}">
              <a16:creationId xmlns:a16="http://schemas.microsoft.com/office/drawing/2014/main" id="{00000000-0008-0000-2200-000097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296" name="Text Box 5">
          <a:extLst>
            <a:ext uri="{FF2B5EF4-FFF2-40B4-BE49-F238E27FC236}">
              <a16:creationId xmlns:a16="http://schemas.microsoft.com/office/drawing/2014/main" id="{00000000-0008-0000-2200-000098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297" name="Text Box 6">
          <a:extLst>
            <a:ext uri="{FF2B5EF4-FFF2-40B4-BE49-F238E27FC236}">
              <a16:creationId xmlns:a16="http://schemas.microsoft.com/office/drawing/2014/main" id="{00000000-0008-0000-2200-000099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298" name="Text Box 7">
          <a:extLst>
            <a:ext uri="{FF2B5EF4-FFF2-40B4-BE49-F238E27FC236}">
              <a16:creationId xmlns:a16="http://schemas.microsoft.com/office/drawing/2014/main" id="{00000000-0008-0000-2200-00009A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299" name="Text Box 8">
          <a:extLst>
            <a:ext uri="{FF2B5EF4-FFF2-40B4-BE49-F238E27FC236}">
              <a16:creationId xmlns:a16="http://schemas.microsoft.com/office/drawing/2014/main" id="{00000000-0008-0000-2200-00009B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300" name="Text Box 1">
          <a:extLst>
            <a:ext uri="{FF2B5EF4-FFF2-40B4-BE49-F238E27FC236}">
              <a16:creationId xmlns:a16="http://schemas.microsoft.com/office/drawing/2014/main" id="{00000000-0008-0000-2200-00009C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301" name="Text Box 2">
          <a:extLst>
            <a:ext uri="{FF2B5EF4-FFF2-40B4-BE49-F238E27FC236}">
              <a16:creationId xmlns:a16="http://schemas.microsoft.com/office/drawing/2014/main" id="{00000000-0008-0000-2200-00009D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302" name="Text Box 3">
          <a:extLst>
            <a:ext uri="{FF2B5EF4-FFF2-40B4-BE49-F238E27FC236}">
              <a16:creationId xmlns:a16="http://schemas.microsoft.com/office/drawing/2014/main" id="{00000000-0008-0000-2200-00009E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303" name="Text Box 4">
          <a:extLst>
            <a:ext uri="{FF2B5EF4-FFF2-40B4-BE49-F238E27FC236}">
              <a16:creationId xmlns:a16="http://schemas.microsoft.com/office/drawing/2014/main" id="{00000000-0008-0000-2200-00009F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304" name="Text Box 5">
          <a:extLst>
            <a:ext uri="{FF2B5EF4-FFF2-40B4-BE49-F238E27FC236}">
              <a16:creationId xmlns:a16="http://schemas.microsoft.com/office/drawing/2014/main" id="{00000000-0008-0000-2200-0000A0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305" name="Text Box 6">
          <a:extLst>
            <a:ext uri="{FF2B5EF4-FFF2-40B4-BE49-F238E27FC236}">
              <a16:creationId xmlns:a16="http://schemas.microsoft.com/office/drawing/2014/main" id="{00000000-0008-0000-2200-0000A1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306" name="Text Box 7">
          <a:extLst>
            <a:ext uri="{FF2B5EF4-FFF2-40B4-BE49-F238E27FC236}">
              <a16:creationId xmlns:a16="http://schemas.microsoft.com/office/drawing/2014/main" id="{00000000-0008-0000-2200-0000A2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307" name="Text Box 8">
          <a:extLst>
            <a:ext uri="{FF2B5EF4-FFF2-40B4-BE49-F238E27FC236}">
              <a16:creationId xmlns:a16="http://schemas.microsoft.com/office/drawing/2014/main" id="{00000000-0008-0000-2200-0000A3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308" name="Text Box 1">
          <a:extLst>
            <a:ext uri="{FF2B5EF4-FFF2-40B4-BE49-F238E27FC236}">
              <a16:creationId xmlns:a16="http://schemas.microsoft.com/office/drawing/2014/main" id="{00000000-0008-0000-2200-0000A4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309" name="Text Box 3">
          <a:extLst>
            <a:ext uri="{FF2B5EF4-FFF2-40B4-BE49-F238E27FC236}">
              <a16:creationId xmlns:a16="http://schemas.microsoft.com/office/drawing/2014/main" id="{00000000-0008-0000-2200-0000A5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310" name="Text Box 5">
          <a:extLst>
            <a:ext uri="{FF2B5EF4-FFF2-40B4-BE49-F238E27FC236}">
              <a16:creationId xmlns:a16="http://schemas.microsoft.com/office/drawing/2014/main" id="{00000000-0008-0000-2200-0000A6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311" name="Text Box 7">
          <a:extLst>
            <a:ext uri="{FF2B5EF4-FFF2-40B4-BE49-F238E27FC236}">
              <a16:creationId xmlns:a16="http://schemas.microsoft.com/office/drawing/2014/main" id="{00000000-0008-0000-2200-0000A7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312" name="Text Box 1">
          <a:extLst>
            <a:ext uri="{FF2B5EF4-FFF2-40B4-BE49-F238E27FC236}">
              <a16:creationId xmlns:a16="http://schemas.microsoft.com/office/drawing/2014/main" id="{00000000-0008-0000-2200-0000A8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313" name="Text Box 3">
          <a:extLst>
            <a:ext uri="{FF2B5EF4-FFF2-40B4-BE49-F238E27FC236}">
              <a16:creationId xmlns:a16="http://schemas.microsoft.com/office/drawing/2014/main" id="{00000000-0008-0000-2200-0000A9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314" name="Text Box 5">
          <a:extLst>
            <a:ext uri="{FF2B5EF4-FFF2-40B4-BE49-F238E27FC236}">
              <a16:creationId xmlns:a16="http://schemas.microsoft.com/office/drawing/2014/main" id="{00000000-0008-0000-2200-0000AA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315" name="Text Box 7">
          <a:extLst>
            <a:ext uri="{FF2B5EF4-FFF2-40B4-BE49-F238E27FC236}">
              <a16:creationId xmlns:a16="http://schemas.microsoft.com/office/drawing/2014/main" id="{00000000-0008-0000-2200-0000AB18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316" name="Text Box 1">
          <a:extLst>
            <a:ext uri="{FF2B5EF4-FFF2-40B4-BE49-F238E27FC236}">
              <a16:creationId xmlns:a16="http://schemas.microsoft.com/office/drawing/2014/main" id="{00000000-0008-0000-2200-0000AC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317" name="Text Box 2">
          <a:extLst>
            <a:ext uri="{FF2B5EF4-FFF2-40B4-BE49-F238E27FC236}">
              <a16:creationId xmlns:a16="http://schemas.microsoft.com/office/drawing/2014/main" id="{00000000-0008-0000-2200-0000AD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318" name="Text Box 3">
          <a:extLst>
            <a:ext uri="{FF2B5EF4-FFF2-40B4-BE49-F238E27FC236}">
              <a16:creationId xmlns:a16="http://schemas.microsoft.com/office/drawing/2014/main" id="{00000000-0008-0000-2200-0000AE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319" name="Text Box 4">
          <a:extLst>
            <a:ext uri="{FF2B5EF4-FFF2-40B4-BE49-F238E27FC236}">
              <a16:creationId xmlns:a16="http://schemas.microsoft.com/office/drawing/2014/main" id="{00000000-0008-0000-2200-0000AF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320" name="Text Box 5">
          <a:extLst>
            <a:ext uri="{FF2B5EF4-FFF2-40B4-BE49-F238E27FC236}">
              <a16:creationId xmlns:a16="http://schemas.microsoft.com/office/drawing/2014/main" id="{00000000-0008-0000-2200-0000B0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321" name="Text Box 6">
          <a:extLst>
            <a:ext uri="{FF2B5EF4-FFF2-40B4-BE49-F238E27FC236}">
              <a16:creationId xmlns:a16="http://schemas.microsoft.com/office/drawing/2014/main" id="{00000000-0008-0000-2200-0000B1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322" name="Text Box 7">
          <a:extLst>
            <a:ext uri="{FF2B5EF4-FFF2-40B4-BE49-F238E27FC236}">
              <a16:creationId xmlns:a16="http://schemas.microsoft.com/office/drawing/2014/main" id="{00000000-0008-0000-2200-0000B2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323" name="Text Box 8">
          <a:extLst>
            <a:ext uri="{FF2B5EF4-FFF2-40B4-BE49-F238E27FC236}">
              <a16:creationId xmlns:a16="http://schemas.microsoft.com/office/drawing/2014/main" id="{00000000-0008-0000-2200-0000B3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324" name="Text Box 1">
          <a:extLst>
            <a:ext uri="{FF2B5EF4-FFF2-40B4-BE49-F238E27FC236}">
              <a16:creationId xmlns:a16="http://schemas.microsoft.com/office/drawing/2014/main" id="{00000000-0008-0000-2200-0000B4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325" name="Text Box 3">
          <a:extLst>
            <a:ext uri="{FF2B5EF4-FFF2-40B4-BE49-F238E27FC236}">
              <a16:creationId xmlns:a16="http://schemas.microsoft.com/office/drawing/2014/main" id="{00000000-0008-0000-2200-0000B5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326" name="Text Box 5">
          <a:extLst>
            <a:ext uri="{FF2B5EF4-FFF2-40B4-BE49-F238E27FC236}">
              <a16:creationId xmlns:a16="http://schemas.microsoft.com/office/drawing/2014/main" id="{00000000-0008-0000-2200-0000B6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327" name="Text Box 7">
          <a:extLst>
            <a:ext uri="{FF2B5EF4-FFF2-40B4-BE49-F238E27FC236}">
              <a16:creationId xmlns:a16="http://schemas.microsoft.com/office/drawing/2014/main" id="{00000000-0008-0000-2200-0000B718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28" name="Text Box 1">
          <a:extLst>
            <a:ext uri="{FF2B5EF4-FFF2-40B4-BE49-F238E27FC236}">
              <a16:creationId xmlns:a16="http://schemas.microsoft.com/office/drawing/2014/main" id="{00000000-0008-0000-2200-0000B8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29" name="Text Box 3">
          <a:extLst>
            <a:ext uri="{FF2B5EF4-FFF2-40B4-BE49-F238E27FC236}">
              <a16:creationId xmlns:a16="http://schemas.microsoft.com/office/drawing/2014/main" id="{00000000-0008-0000-2200-0000B9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30" name="Text Box 5">
          <a:extLst>
            <a:ext uri="{FF2B5EF4-FFF2-40B4-BE49-F238E27FC236}">
              <a16:creationId xmlns:a16="http://schemas.microsoft.com/office/drawing/2014/main" id="{00000000-0008-0000-2200-0000BA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31" name="Text Box 7">
          <a:extLst>
            <a:ext uri="{FF2B5EF4-FFF2-40B4-BE49-F238E27FC236}">
              <a16:creationId xmlns:a16="http://schemas.microsoft.com/office/drawing/2014/main" id="{00000000-0008-0000-2200-0000BB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32" name="Text Box 9">
          <a:extLst>
            <a:ext uri="{FF2B5EF4-FFF2-40B4-BE49-F238E27FC236}">
              <a16:creationId xmlns:a16="http://schemas.microsoft.com/office/drawing/2014/main" id="{00000000-0008-0000-2200-0000BC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33" name="Text Box 11">
          <a:extLst>
            <a:ext uri="{FF2B5EF4-FFF2-40B4-BE49-F238E27FC236}">
              <a16:creationId xmlns:a16="http://schemas.microsoft.com/office/drawing/2014/main" id="{00000000-0008-0000-2200-0000BD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34" name="Text Box 13">
          <a:extLst>
            <a:ext uri="{FF2B5EF4-FFF2-40B4-BE49-F238E27FC236}">
              <a16:creationId xmlns:a16="http://schemas.microsoft.com/office/drawing/2014/main" id="{00000000-0008-0000-2200-0000BE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35" name="Text Box 15">
          <a:extLst>
            <a:ext uri="{FF2B5EF4-FFF2-40B4-BE49-F238E27FC236}">
              <a16:creationId xmlns:a16="http://schemas.microsoft.com/office/drawing/2014/main" id="{00000000-0008-0000-2200-0000BF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36" name="Text Box 17">
          <a:extLst>
            <a:ext uri="{FF2B5EF4-FFF2-40B4-BE49-F238E27FC236}">
              <a16:creationId xmlns:a16="http://schemas.microsoft.com/office/drawing/2014/main" id="{00000000-0008-0000-2200-0000C0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37" name="Text Box 19">
          <a:extLst>
            <a:ext uri="{FF2B5EF4-FFF2-40B4-BE49-F238E27FC236}">
              <a16:creationId xmlns:a16="http://schemas.microsoft.com/office/drawing/2014/main" id="{00000000-0008-0000-2200-0000C1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38" name="Text Box 21">
          <a:extLst>
            <a:ext uri="{FF2B5EF4-FFF2-40B4-BE49-F238E27FC236}">
              <a16:creationId xmlns:a16="http://schemas.microsoft.com/office/drawing/2014/main" id="{00000000-0008-0000-2200-0000C2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39" name="Text Box 23">
          <a:extLst>
            <a:ext uri="{FF2B5EF4-FFF2-40B4-BE49-F238E27FC236}">
              <a16:creationId xmlns:a16="http://schemas.microsoft.com/office/drawing/2014/main" id="{00000000-0008-0000-2200-0000C3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40" name="Text Box 1">
          <a:extLst>
            <a:ext uri="{FF2B5EF4-FFF2-40B4-BE49-F238E27FC236}">
              <a16:creationId xmlns:a16="http://schemas.microsoft.com/office/drawing/2014/main" id="{00000000-0008-0000-2200-0000C4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41" name="Text Box 3">
          <a:extLst>
            <a:ext uri="{FF2B5EF4-FFF2-40B4-BE49-F238E27FC236}">
              <a16:creationId xmlns:a16="http://schemas.microsoft.com/office/drawing/2014/main" id="{00000000-0008-0000-2200-0000C5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42" name="Text Box 5">
          <a:extLst>
            <a:ext uri="{FF2B5EF4-FFF2-40B4-BE49-F238E27FC236}">
              <a16:creationId xmlns:a16="http://schemas.microsoft.com/office/drawing/2014/main" id="{00000000-0008-0000-2200-0000C6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43" name="Text Box 7">
          <a:extLst>
            <a:ext uri="{FF2B5EF4-FFF2-40B4-BE49-F238E27FC236}">
              <a16:creationId xmlns:a16="http://schemas.microsoft.com/office/drawing/2014/main" id="{00000000-0008-0000-2200-0000C7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44" name="Text Box 9">
          <a:extLst>
            <a:ext uri="{FF2B5EF4-FFF2-40B4-BE49-F238E27FC236}">
              <a16:creationId xmlns:a16="http://schemas.microsoft.com/office/drawing/2014/main" id="{00000000-0008-0000-2200-0000C8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45" name="Text Box 11">
          <a:extLst>
            <a:ext uri="{FF2B5EF4-FFF2-40B4-BE49-F238E27FC236}">
              <a16:creationId xmlns:a16="http://schemas.microsoft.com/office/drawing/2014/main" id="{00000000-0008-0000-2200-0000C9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46" name="Text Box 13">
          <a:extLst>
            <a:ext uri="{FF2B5EF4-FFF2-40B4-BE49-F238E27FC236}">
              <a16:creationId xmlns:a16="http://schemas.microsoft.com/office/drawing/2014/main" id="{00000000-0008-0000-2200-0000CA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47" name="Text Box 15">
          <a:extLst>
            <a:ext uri="{FF2B5EF4-FFF2-40B4-BE49-F238E27FC236}">
              <a16:creationId xmlns:a16="http://schemas.microsoft.com/office/drawing/2014/main" id="{00000000-0008-0000-2200-0000CB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48" name="Text Box 17">
          <a:extLst>
            <a:ext uri="{FF2B5EF4-FFF2-40B4-BE49-F238E27FC236}">
              <a16:creationId xmlns:a16="http://schemas.microsoft.com/office/drawing/2014/main" id="{00000000-0008-0000-2200-0000CC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49" name="Text Box 19">
          <a:extLst>
            <a:ext uri="{FF2B5EF4-FFF2-40B4-BE49-F238E27FC236}">
              <a16:creationId xmlns:a16="http://schemas.microsoft.com/office/drawing/2014/main" id="{00000000-0008-0000-2200-0000CD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50" name="Text Box 21">
          <a:extLst>
            <a:ext uri="{FF2B5EF4-FFF2-40B4-BE49-F238E27FC236}">
              <a16:creationId xmlns:a16="http://schemas.microsoft.com/office/drawing/2014/main" id="{00000000-0008-0000-2200-0000CE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351" name="Text Box 23">
          <a:extLst>
            <a:ext uri="{FF2B5EF4-FFF2-40B4-BE49-F238E27FC236}">
              <a16:creationId xmlns:a16="http://schemas.microsoft.com/office/drawing/2014/main" id="{00000000-0008-0000-2200-0000CF18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352" name="Text Box 2">
          <a:extLst>
            <a:ext uri="{FF2B5EF4-FFF2-40B4-BE49-F238E27FC236}">
              <a16:creationId xmlns:a16="http://schemas.microsoft.com/office/drawing/2014/main" id="{00000000-0008-0000-2200-0000D0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353" name="Text Box 4">
          <a:extLst>
            <a:ext uri="{FF2B5EF4-FFF2-40B4-BE49-F238E27FC236}">
              <a16:creationId xmlns:a16="http://schemas.microsoft.com/office/drawing/2014/main" id="{00000000-0008-0000-2200-0000D1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354" name="Text Box 6">
          <a:extLst>
            <a:ext uri="{FF2B5EF4-FFF2-40B4-BE49-F238E27FC236}">
              <a16:creationId xmlns:a16="http://schemas.microsoft.com/office/drawing/2014/main" id="{00000000-0008-0000-2200-0000D2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355" name="Text Box 8">
          <a:extLst>
            <a:ext uri="{FF2B5EF4-FFF2-40B4-BE49-F238E27FC236}">
              <a16:creationId xmlns:a16="http://schemas.microsoft.com/office/drawing/2014/main" id="{00000000-0008-0000-2200-0000D3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356" name="Text Box 2">
          <a:extLst>
            <a:ext uri="{FF2B5EF4-FFF2-40B4-BE49-F238E27FC236}">
              <a16:creationId xmlns:a16="http://schemas.microsoft.com/office/drawing/2014/main" id="{00000000-0008-0000-2200-0000D4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357" name="Text Box 4">
          <a:extLst>
            <a:ext uri="{FF2B5EF4-FFF2-40B4-BE49-F238E27FC236}">
              <a16:creationId xmlns:a16="http://schemas.microsoft.com/office/drawing/2014/main" id="{00000000-0008-0000-2200-0000D5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358" name="Text Box 6">
          <a:extLst>
            <a:ext uri="{FF2B5EF4-FFF2-40B4-BE49-F238E27FC236}">
              <a16:creationId xmlns:a16="http://schemas.microsoft.com/office/drawing/2014/main" id="{00000000-0008-0000-2200-0000D6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359" name="Text Box 8">
          <a:extLst>
            <a:ext uri="{FF2B5EF4-FFF2-40B4-BE49-F238E27FC236}">
              <a16:creationId xmlns:a16="http://schemas.microsoft.com/office/drawing/2014/main" id="{00000000-0008-0000-2200-0000D7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360" name="Text Box 2">
          <a:extLst>
            <a:ext uri="{FF2B5EF4-FFF2-40B4-BE49-F238E27FC236}">
              <a16:creationId xmlns:a16="http://schemas.microsoft.com/office/drawing/2014/main" id="{00000000-0008-0000-2200-0000D8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361" name="Text Box 4">
          <a:extLst>
            <a:ext uri="{FF2B5EF4-FFF2-40B4-BE49-F238E27FC236}">
              <a16:creationId xmlns:a16="http://schemas.microsoft.com/office/drawing/2014/main" id="{00000000-0008-0000-2200-0000D9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362" name="Text Box 6">
          <a:extLst>
            <a:ext uri="{FF2B5EF4-FFF2-40B4-BE49-F238E27FC236}">
              <a16:creationId xmlns:a16="http://schemas.microsoft.com/office/drawing/2014/main" id="{00000000-0008-0000-2200-0000DA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363" name="Text Box 8">
          <a:extLst>
            <a:ext uri="{FF2B5EF4-FFF2-40B4-BE49-F238E27FC236}">
              <a16:creationId xmlns:a16="http://schemas.microsoft.com/office/drawing/2014/main" id="{00000000-0008-0000-2200-0000DB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364" name="Text Box 2">
          <a:extLst>
            <a:ext uri="{FF2B5EF4-FFF2-40B4-BE49-F238E27FC236}">
              <a16:creationId xmlns:a16="http://schemas.microsoft.com/office/drawing/2014/main" id="{00000000-0008-0000-2200-0000DC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365" name="Text Box 4">
          <a:extLst>
            <a:ext uri="{FF2B5EF4-FFF2-40B4-BE49-F238E27FC236}">
              <a16:creationId xmlns:a16="http://schemas.microsoft.com/office/drawing/2014/main" id="{00000000-0008-0000-2200-0000DD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366" name="Text Box 6">
          <a:extLst>
            <a:ext uri="{FF2B5EF4-FFF2-40B4-BE49-F238E27FC236}">
              <a16:creationId xmlns:a16="http://schemas.microsoft.com/office/drawing/2014/main" id="{00000000-0008-0000-2200-0000DE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389880</xdr:colOff>
      <xdr:row>17</xdr:row>
      <xdr:rowOff>110160</xdr:rowOff>
    </xdr:to>
    <xdr:sp macro="" textlink="">
      <xdr:nvSpPr>
        <xdr:cNvPr id="6367" name="Text Box 8">
          <a:extLst>
            <a:ext uri="{FF2B5EF4-FFF2-40B4-BE49-F238E27FC236}">
              <a16:creationId xmlns:a16="http://schemas.microsoft.com/office/drawing/2014/main" id="{00000000-0008-0000-2200-0000DF180000}"/>
            </a:ext>
          </a:extLst>
        </xdr:cNvPr>
        <xdr:cNvSpPr/>
      </xdr:nvSpPr>
      <xdr:spPr>
        <a:xfrm>
          <a:off x="4843800" y="275256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368" name="Text Box 2">
          <a:extLst>
            <a:ext uri="{FF2B5EF4-FFF2-40B4-BE49-F238E27FC236}">
              <a16:creationId xmlns:a16="http://schemas.microsoft.com/office/drawing/2014/main" id="{00000000-0008-0000-2200-0000E0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369" name="Text Box 4">
          <a:extLst>
            <a:ext uri="{FF2B5EF4-FFF2-40B4-BE49-F238E27FC236}">
              <a16:creationId xmlns:a16="http://schemas.microsoft.com/office/drawing/2014/main" id="{00000000-0008-0000-2200-0000E1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370" name="Text Box 6">
          <a:extLst>
            <a:ext uri="{FF2B5EF4-FFF2-40B4-BE49-F238E27FC236}">
              <a16:creationId xmlns:a16="http://schemas.microsoft.com/office/drawing/2014/main" id="{00000000-0008-0000-2200-0000E2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389880</xdr:colOff>
      <xdr:row>16</xdr:row>
      <xdr:rowOff>110520</xdr:rowOff>
    </xdr:to>
    <xdr:sp macro="" textlink="">
      <xdr:nvSpPr>
        <xdr:cNvPr id="6371" name="Text Box 8">
          <a:extLst>
            <a:ext uri="{FF2B5EF4-FFF2-40B4-BE49-F238E27FC236}">
              <a16:creationId xmlns:a16="http://schemas.microsoft.com/office/drawing/2014/main" id="{00000000-0008-0000-2200-0000E3180000}"/>
            </a:ext>
          </a:extLst>
        </xdr:cNvPr>
        <xdr:cNvSpPr/>
      </xdr:nvSpPr>
      <xdr:spPr>
        <a:xfrm>
          <a:off x="4843800" y="2590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372" name="Text Box 1">
          <a:extLst>
            <a:ext uri="{FF2B5EF4-FFF2-40B4-BE49-F238E27FC236}">
              <a16:creationId xmlns:a16="http://schemas.microsoft.com/office/drawing/2014/main" id="{00000000-0008-0000-2200-0000E418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373" name="Text Box 2">
          <a:extLst>
            <a:ext uri="{FF2B5EF4-FFF2-40B4-BE49-F238E27FC236}">
              <a16:creationId xmlns:a16="http://schemas.microsoft.com/office/drawing/2014/main" id="{00000000-0008-0000-2200-0000E518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374" name="Text Box 3">
          <a:extLst>
            <a:ext uri="{FF2B5EF4-FFF2-40B4-BE49-F238E27FC236}">
              <a16:creationId xmlns:a16="http://schemas.microsoft.com/office/drawing/2014/main" id="{00000000-0008-0000-2200-0000E618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375" name="Text Box 4">
          <a:extLst>
            <a:ext uri="{FF2B5EF4-FFF2-40B4-BE49-F238E27FC236}">
              <a16:creationId xmlns:a16="http://schemas.microsoft.com/office/drawing/2014/main" id="{00000000-0008-0000-2200-0000E718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376" name="Text Box 5">
          <a:extLst>
            <a:ext uri="{FF2B5EF4-FFF2-40B4-BE49-F238E27FC236}">
              <a16:creationId xmlns:a16="http://schemas.microsoft.com/office/drawing/2014/main" id="{00000000-0008-0000-2200-0000E818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377" name="Text Box 6">
          <a:extLst>
            <a:ext uri="{FF2B5EF4-FFF2-40B4-BE49-F238E27FC236}">
              <a16:creationId xmlns:a16="http://schemas.microsoft.com/office/drawing/2014/main" id="{00000000-0008-0000-2200-0000E918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378" name="Text Box 7">
          <a:extLst>
            <a:ext uri="{FF2B5EF4-FFF2-40B4-BE49-F238E27FC236}">
              <a16:creationId xmlns:a16="http://schemas.microsoft.com/office/drawing/2014/main" id="{00000000-0008-0000-2200-0000EA18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379" name="Text Box 8">
          <a:extLst>
            <a:ext uri="{FF2B5EF4-FFF2-40B4-BE49-F238E27FC236}">
              <a16:creationId xmlns:a16="http://schemas.microsoft.com/office/drawing/2014/main" id="{00000000-0008-0000-2200-0000EB18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380" name="Text Box 1">
          <a:extLst>
            <a:ext uri="{FF2B5EF4-FFF2-40B4-BE49-F238E27FC236}">
              <a16:creationId xmlns:a16="http://schemas.microsoft.com/office/drawing/2014/main" id="{00000000-0008-0000-2200-0000EC18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381" name="Text Box 2">
          <a:extLst>
            <a:ext uri="{FF2B5EF4-FFF2-40B4-BE49-F238E27FC236}">
              <a16:creationId xmlns:a16="http://schemas.microsoft.com/office/drawing/2014/main" id="{00000000-0008-0000-2200-0000ED18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382" name="Text Box 3">
          <a:extLst>
            <a:ext uri="{FF2B5EF4-FFF2-40B4-BE49-F238E27FC236}">
              <a16:creationId xmlns:a16="http://schemas.microsoft.com/office/drawing/2014/main" id="{00000000-0008-0000-2200-0000EE18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383" name="Text Box 4">
          <a:extLst>
            <a:ext uri="{FF2B5EF4-FFF2-40B4-BE49-F238E27FC236}">
              <a16:creationId xmlns:a16="http://schemas.microsoft.com/office/drawing/2014/main" id="{00000000-0008-0000-2200-0000EF18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384" name="Text Box 5">
          <a:extLst>
            <a:ext uri="{FF2B5EF4-FFF2-40B4-BE49-F238E27FC236}">
              <a16:creationId xmlns:a16="http://schemas.microsoft.com/office/drawing/2014/main" id="{00000000-0008-0000-2200-0000F018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385" name="Text Box 6">
          <a:extLst>
            <a:ext uri="{FF2B5EF4-FFF2-40B4-BE49-F238E27FC236}">
              <a16:creationId xmlns:a16="http://schemas.microsoft.com/office/drawing/2014/main" id="{00000000-0008-0000-2200-0000F118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386" name="Text Box 7">
          <a:extLst>
            <a:ext uri="{FF2B5EF4-FFF2-40B4-BE49-F238E27FC236}">
              <a16:creationId xmlns:a16="http://schemas.microsoft.com/office/drawing/2014/main" id="{00000000-0008-0000-2200-0000F218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387" name="Text Box 8">
          <a:extLst>
            <a:ext uri="{FF2B5EF4-FFF2-40B4-BE49-F238E27FC236}">
              <a16:creationId xmlns:a16="http://schemas.microsoft.com/office/drawing/2014/main" id="{00000000-0008-0000-2200-0000F318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388" name="Text Box 1">
          <a:extLst>
            <a:ext uri="{FF2B5EF4-FFF2-40B4-BE49-F238E27FC236}">
              <a16:creationId xmlns:a16="http://schemas.microsoft.com/office/drawing/2014/main" id="{00000000-0008-0000-2200-0000F418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389" name="Text Box 2">
          <a:extLst>
            <a:ext uri="{FF2B5EF4-FFF2-40B4-BE49-F238E27FC236}">
              <a16:creationId xmlns:a16="http://schemas.microsoft.com/office/drawing/2014/main" id="{00000000-0008-0000-2200-0000F518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390" name="Text Box 3">
          <a:extLst>
            <a:ext uri="{FF2B5EF4-FFF2-40B4-BE49-F238E27FC236}">
              <a16:creationId xmlns:a16="http://schemas.microsoft.com/office/drawing/2014/main" id="{00000000-0008-0000-2200-0000F618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391" name="Text Box 4">
          <a:extLst>
            <a:ext uri="{FF2B5EF4-FFF2-40B4-BE49-F238E27FC236}">
              <a16:creationId xmlns:a16="http://schemas.microsoft.com/office/drawing/2014/main" id="{00000000-0008-0000-2200-0000F718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392" name="Text Box 5">
          <a:extLst>
            <a:ext uri="{FF2B5EF4-FFF2-40B4-BE49-F238E27FC236}">
              <a16:creationId xmlns:a16="http://schemas.microsoft.com/office/drawing/2014/main" id="{00000000-0008-0000-2200-0000F818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393" name="Text Box 6">
          <a:extLst>
            <a:ext uri="{FF2B5EF4-FFF2-40B4-BE49-F238E27FC236}">
              <a16:creationId xmlns:a16="http://schemas.microsoft.com/office/drawing/2014/main" id="{00000000-0008-0000-2200-0000F918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394" name="Text Box 7">
          <a:extLst>
            <a:ext uri="{FF2B5EF4-FFF2-40B4-BE49-F238E27FC236}">
              <a16:creationId xmlns:a16="http://schemas.microsoft.com/office/drawing/2014/main" id="{00000000-0008-0000-2200-0000FA18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395" name="Text Box 8">
          <a:extLst>
            <a:ext uri="{FF2B5EF4-FFF2-40B4-BE49-F238E27FC236}">
              <a16:creationId xmlns:a16="http://schemas.microsoft.com/office/drawing/2014/main" id="{00000000-0008-0000-2200-0000FB18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396" name="Text Box 1">
          <a:extLst>
            <a:ext uri="{FF2B5EF4-FFF2-40B4-BE49-F238E27FC236}">
              <a16:creationId xmlns:a16="http://schemas.microsoft.com/office/drawing/2014/main" id="{00000000-0008-0000-2200-0000FC18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397" name="Text Box 2">
          <a:extLst>
            <a:ext uri="{FF2B5EF4-FFF2-40B4-BE49-F238E27FC236}">
              <a16:creationId xmlns:a16="http://schemas.microsoft.com/office/drawing/2014/main" id="{00000000-0008-0000-2200-0000FD18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398" name="Text Box 3">
          <a:extLst>
            <a:ext uri="{FF2B5EF4-FFF2-40B4-BE49-F238E27FC236}">
              <a16:creationId xmlns:a16="http://schemas.microsoft.com/office/drawing/2014/main" id="{00000000-0008-0000-2200-0000FE18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399" name="Text Box 4">
          <a:extLst>
            <a:ext uri="{FF2B5EF4-FFF2-40B4-BE49-F238E27FC236}">
              <a16:creationId xmlns:a16="http://schemas.microsoft.com/office/drawing/2014/main" id="{00000000-0008-0000-2200-0000FF18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00" name="Text Box 5">
          <a:extLst>
            <a:ext uri="{FF2B5EF4-FFF2-40B4-BE49-F238E27FC236}">
              <a16:creationId xmlns:a16="http://schemas.microsoft.com/office/drawing/2014/main" id="{00000000-0008-0000-2200-000000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01" name="Text Box 6">
          <a:extLst>
            <a:ext uri="{FF2B5EF4-FFF2-40B4-BE49-F238E27FC236}">
              <a16:creationId xmlns:a16="http://schemas.microsoft.com/office/drawing/2014/main" id="{00000000-0008-0000-2200-000001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02" name="Text Box 7">
          <a:extLst>
            <a:ext uri="{FF2B5EF4-FFF2-40B4-BE49-F238E27FC236}">
              <a16:creationId xmlns:a16="http://schemas.microsoft.com/office/drawing/2014/main" id="{00000000-0008-0000-2200-000002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03" name="Text Box 8">
          <a:extLst>
            <a:ext uri="{FF2B5EF4-FFF2-40B4-BE49-F238E27FC236}">
              <a16:creationId xmlns:a16="http://schemas.microsoft.com/office/drawing/2014/main" id="{00000000-0008-0000-2200-000003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04" name="Text Box 1">
          <a:extLst>
            <a:ext uri="{FF2B5EF4-FFF2-40B4-BE49-F238E27FC236}">
              <a16:creationId xmlns:a16="http://schemas.microsoft.com/office/drawing/2014/main" id="{00000000-0008-0000-2200-000004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05" name="Text Box 2">
          <a:extLst>
            <a:ext uri="{FF2B5EF4-FFF2-40B4-BE49-F238E27FC236}">
              <a16:creationId xmlns:a16="http://schemas.microsoft.com/office/drawing/2014/main" id="{00000000-0008-0000-2200-000005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06" name="Text Box 3">
          <a:extLst>
            <a:ext uri="{FF2B5EF4-FFF2-40B4-BE49-F238E27FC236}">
              <a16:creationId xmlns:a16="http://schemas.microsoft.com/office/drawing/2014/main" id="{00000000-0008-0000-2200-000006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07" name="Text Box 4">
          <a:extLst>
            <a:ext uri="{FF2B5EF4-FFF2-40B4-BE49-F238E27FC236}">
              <a16:creationId xmlns:a16="http://schemas.microsoft.com/office/drawing/2014/main" id="{00000000-0008-0000-2200-000007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08" name="Text Box 5">
          <a:extLst>
            <a:ext uri="{FF2B5EF4-FFF2-40B4-BE49-F238E27FC236}">
              <a16:creationId xmlns:a16="http://schemas.microsoft.com/office/drawing/2014/main" id="{00000000-0008-0000-2200-000008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09" name="Text Box 6">
          <a:extLst>
            <a:ext uri="{FF2B5EF4-FFF2-40B4-BE49-F238E27FC236}">
              <a16:creationId xmlns:a16="http://schemas.microsoft.com/office/drawing/2014/main" id="{00000000-0008-0000-2200-000009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10" name="Text Box 7">
          <a:extLst>
            <a:ext uri="{FF2B5EF4-FFF2-40B4-BE49-F238E27FC236}">
              <a16:creationId xmlns:a16="http://schemas.microsoft.com/office/drawing/2014/main" id="{00000000-0008-0000-2200-00000A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11" name="Text Box 8">
          <a:extLst>
            <a:ext uri="{FF2B5EF4-FFF2-40B4-BE49-F238E27FC236}">
              <a16:creationId xmlns:a16="http://schemas.microsoft.com/office/drawing/2014/main" id="{00000000-0008-0000-2200-00000B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12" name="Text Box 2">
          <a:extLst>
            <a:ext uri="{FF2B5EF4-FFF2-40B4-BE49-F238E27FC236}">
              <a16:creationId xmlns:a16="http://schemas.microsoft.com/office/drawing/2014/main" id="{00000000-0008-0000-2200-00000C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13" name="Text Box 4">
          <a:extLst>
            <a:ext uri="{FF2B5EF4-FFF2-40B4-BE49-F238E27FC236}">
              <a16:creationId xmlns:a16="http://schemas.microsoft.com/office/drawing/2014/main" id="{00000000-0008-0000-2200-00000D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14" name="Text Box 6">
          <a:extLst>
            <a:ext uri="{FF2B5EF4-FFF2-40B4-BE49-F238E27FC236}">
              <a16:creationId xmlns:a16="http://schemas.microsoft.com/office/drawing/2014/main" id="{00000000-0008-0000-2200-00000E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15" name="Text Box 8">
          <a:extLst>
            <a:ext uri="{FF2B5EF4-FFF2-40B4-BE49-F238E27FC236}">
              <a16:creationId xmlns:a16="http://schemas.microsoft.com/office/drawing/2014/main" id="{00000000-0008-0000-2200-00000F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16" name="Text Box 2">
          <a:extLst>
            <a:ext uri="{FF2B5EF4-FFF2-40B4-BE49-F238E27FC236}">
              <a16:creationId xmlns:a16="http://schemas.microsoft.com/office/drawing/2014/main" id="{00000000-0008-0000-2200-000010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17" name="Text Box 4">
          <a:extLst>
            <a:ext uri="{FF2B5EF4-FFF2-40B4-BE49-F238E27FC236}">
              <a16:creationId xmlns:a16="http://schemas.microsoft.com/office/drawing/2014/main" id="{00000000-0008-0000-2200-000011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18" name="Text Box 6">
          <a:extLst>
            <a:ext uri="{FF2B5EF4-FFF2-40B4-BE49-F238E27FC236}">
              <a16:creationId xmlns:a16="http://schemas.microsoft.com/office/drawing/2014/main" id="{00000000-0008-0000-2200-000012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19" name="Text Box 8">
          <a:extLst>
            <a:ext uri="{FF2B5EF4-FFF2-40B4-BE49-F238E27FC236}">
              <a16:creationId xmlns:a16="http://schemas.microsoft.com/office/drawing/2014/main" id="{00000000-0008-0000-2200-000013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20" name="Text Box 2">
          <a:extLst>
            <a:ext uri="{FF2B5EF4-FFF2-40B4-BE49-F238E27FC236}">
              <a16:creationId xmlns:a16="http://schemas.microsoft.com/office/drawing/2014/main" id="{00000000-0008-0000-2200-000014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21" name="Text Box 4">
          <a:extLst>
            <a:ext uri="{FF2B5EF4-FFF2-40B4-BE49-F238E27FC236}">
              <a16:creationId xmlns:a16="http://schemas.microsoft.com/office/drawing/2014/main" id="{00000000-0008-0000-2200-000015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22" name="Text Box 6">
          <a:extLst>
            <a:ext uri="{FF2B5EF4-FFF2-40B4-BE49-F238E27FC236}">
              <a16:creationId xmlns:a16="http://schemas.microsoft.com/office/drawing/2014/main" id="{00000000-0008-0000-2200-000016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23" name="Text Box 8">
          <a:extLst>
            <a:ext uri="{FF2B5EF4-FFF2-40B4-BE49-F238E27FC236}">
              <a16:creationId xmlns:a16="http://schemas.microsoft.com/office/drawing/2014/main" id="{00000000-0008-0000-2200-000017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24" name="Text Box 2">
          <a:extLst>
            <a:ext uri="{FF2B5EF4-FFF2-40B4-BE49-F238E27FC236}">
              <a16:creationId xmlns:a16="http://schemas.microsoft.com/office/drawing/2014/main" id="{00000000-0008-0000-2200-000018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25" name="Text Box 4">
          <a:extLst>
            <a:ext uri="{FF2B5EF4-FFF2-40B4-BE49-F238E27FC236}">
              <a16:creationId xmlns:a16="http://schemas.microsoft.com/office/drawing/2014/main" id="{00000000-0008-0000-2200-000019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26" name="Text Box 6">
          <a:extLst>
            <a:ext uri="{FF2B5EF4-FFF2-40B4-BE49-F238E27FC236}">
              <a16:creationId xmlns:a16="http://schemas.microsoft.com/office/drawing/2014/main" id="{00000000-0008-0000-2200-00001A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27" name="Text Box 8">
          <a:extLst>
            <a:ext uri="{FF2B5EF4-FFF2-40B4-BE49-F238E27FC236}">
              <a16:creationId xmlns:a16="http://schemas.microsoft.com/office/drawing/2014/main" id="{00000000-0008-0000-2200-00001B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28" name="Text Box 2">
          <a:extLst>
            <a:ext uri="{FF2B5EF4-FFF2-40B4-BE49-F238E27FC236}">
              <a16:creationId xmlns:a16="http://schemas.microsoft.com/office/drawing/2014/main" id="{00000000-0008-0000-2200-00001C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29" name="Text Box 4">
          <a:extLst>
            <a:ext uri="{FF2B5EF4-FFF2-40B4-BE49-F238E27FC236}">
              <a16:creationId xmlns:a16="http://schemas.microsoft.com/office/drawing/2014/main" id="{00000000-0008-0000-2200-00001D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30" name="Text Box 6">
          <a:extLst>
            <a:ext uri="{FF2B5EF4-FFF2-40B4-BE49-F238E27FC236}">
              <a16:creationId xmlns:a16="http://schemas.microsoft.com/office/drawing/2014/main" id="{00000000-0008-0000-2200-00001E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31" name="Text Box 8">
          <a:extLst>
            <a:ext uri="{FF2B5EF4-FFF2-40B4-BE49-F238E27FC236}">
              <a16:creationId xmlns:a16="http://schemas.microsoft.com/office/drawing/2014/main" id="{00000000-0008-0000-2200-00001F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32" name="Text Box 1">
          <a:extLst>
            <a:ext uri="{FF2B5EF4-FFF2-40B4-BE49-F238E27FC236}">
              <a16:creationId xmlns:a16="http://schemas.microsoft.com/office/drawing/2014/main" id="{00000000-0008-0000-2200-000020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33" name="Text Box 2">
          <a:extLst>
            <a:ext uri="{FF2B5EF4-FFF2-40B4-BE49-F238E27FC236}">
              <a16:creationId xmlns:a16="http://schemas.microsoft.com/office/drawing/2014/main" id="{00000000-0008-0000-2200-000021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34" name="Text Box 3">
          <a:extLst>
            <a:ext uri="{FF2B5EF4-FFF2-40B4-BE49-F238E27FC236}">
              <a16:creationId xmlns:a16="http://schemas.microsoft.com/office/drawing/2014/main" id="{00000000-0008-0000-2200-000022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35" name="Text Box 4">
          <a:extLst>
            <a:ext uri="{FF2B5EF4-FFF2-40B4-BE49-F238E27FC236}">
              <a16:creationId xmlns:a16="http://schemas.microsoft.com/office/drawing/2014/main" id="{00000000-0008-0000-2200-000023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36" name="Text Box 5">
          <a:extLst>
            <a:ext uri="{FF2B5EF4-FFF2-40B4-BE49-F238E27FC236}">
              <a16:creationId xmlns:a16="http://schemas.microsoft.com/office/drawing/2014/main" id="{00000000-0008-0000-2200-000024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37" name="Text Box 6">
          <a:extLst>
            <a:ext uri="{FF2B5EF4-FFF2-40B4-BE49-F238E27FC236}">
              <a16:creationId xmlns:a16="http://schemas.microsoft.com/office/drawing/2014/main" id="{00000000-0008-0000-2200-000025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38" name="Text Box 7">
          <a:extLst>
            <a:ext uri="{FF2B5EF4-FFF2-40B4-BE49-F238E27FC236}">
              <a16:creationId xmlns:a16="http://schemas.microsoft.com/office/drawing/2014/main" id="{00000000-0008-0000-2200-000026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39" name="Text Box 8">
          <a:extLst>
            <a:ext uri="{FF2B5EF4-FFF2-40B4-BE49-F238E27FC236}">
              <a16:creationId xmlns:a16="http://schemas.microsoft.com/office/drawing/2014/main" id="{00000000-0008-0000-2200-000027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40" name="Text Box 1">
          <a:extLst>
            <a:ext uri="{FF2B5EF4-FFF2-40B4-BE49-F238E27FC236}">
              <a16:creationId xmlns:a16="http://schemas.microsoft.com/office/drawing/2014/main" id="{00000000-0008-0000-2200-000028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41" name="Text Box 2">
          <a:extLst>
            <a:ext uri="{FF2B5EF4-FFF2-40B4-BE49-F238E27FC236}">
              <a16:creationId xmlns:a16="http://schemas.microsoft.com/office/drawing/2014/main" id="{00000000-0008-0000-2200-000029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42" name="Text Box 3">
          <a:extLst>
            <a:ext uri="{FF2B5EF4-FFF2-40B4-BE49-F238E27FC236}">
              <a16:creationId xmlns:a16="http://schemas.microsoft.com/office/drawing/2014/main" id="{00000000-0008-0000-2200-00002A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43" name="Text Box 4">
          <a:extLst>
            <a:ext uri="{FF2B5EF4-FFF2-40B4-BE49-F238E27FC236}">
              <a16:creationId xmlns:a16="http://schemas.microsoft.com/office/drawing/2014/main" id="{00000000-0008-0000-2200-00002B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44" name="Text Box 5">
          <a:extLst>
            <a:ext uri="{FF2B5EF4-FFF2-40B4-BE49-F238E27FC236}">
              <a16:creationId xmlns:a16="http://schemas.microsoft.com/office/drawing/2014/main" id="{00000000-0008-0000-2200-00002C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45" name="Text Box 6">
          <a:extLst>
            <a:ext uri="{FF2B5EF4-FFF2-40B4-BE49-F238E27FC236}">
              <a16:creationId xmlns:a16="http://schemas.microsoft.com/office/drawing/2014/main" id="{00000000-0008-0000-2200-00002D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46" name="Text Box 7">
          <a:extLst>
            <a:ext uri="{FF2B5EF4-FFF2-40B4-BE49-F238E27FC236}">
              <a16:creationId xmlns:a16="http://schemas.microsoft.com/office/drawing/2014/main" id="{00000000-0008-0000-2200-00002E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47" name="Text Box 8">
          <a:extLst>
            <a:ext uri="{FF2B5EF4-FFF2-40B4-BE49-F238E27FC236}">
              <a16:creationId xmlns:a16="http://schemas.microsoft.com/office/drawing/2014/main" id="{00000000-0008-0000-2200-00002F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48" name="Text Box 1">
          <a:extLst>
            <a:ext uri="{FF2B5EF4-FFF2-40B4-BE49-F238E27FC236}">
              <a16:creationId xmlns:a16="http://schemas.microsoft.com/office/drawing/2014/main" id="{00000000-0008-0000-2200-000030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49" name="Text Box 2">
          <a:extLst>
            <a:ext uri="{FF2B5EF4-FFF2-40B4-BE49-F238E27FC236}">
              <a16:creationId xmlns:a16="http://schemas.microsoft.com/office/drawing/2014/main" id="{00000000-0008-0000-2200-000031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50" name="Text Box 3">
          <a:extLst>
            <a:ext uri="{FF2B5EF4-FFF2-40B4-BE49-F238E27FC236}">
              <a16:creationId xmlns:a16="http://schemas.microsoft.com/office/drawing/2014/main" id="{00000000-0008-0000-2200-000032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51" name="Text Box 4">
          <a:extLst>
            <a:ext uri="{FF2B5EF4-FFF2-40B4-BE49-F238E27FC236}">
              <a16:creationId xmlns:a16="http://schemas.microsoft.com/office/drawing/2014/main" id="{00000000-0008-0000-2200-000033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52" name="Text Box 5">
          <a:extLst>
            <a:ext uri="{FF2B5EF4-FFF2-40B4-BE49-F238E27FC236}">
              <a16:creationId xmlns:a16="http://schemas.microsoft.com/office/drawing/2014/main" id="{00000000-0008-0000-2200-000034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53" name="Text Box 6">
          <a:extLst>
            <a:ext uri="{FF2B5EF4-FFF2-40B4-BE49-F238E27FC236}">
              <a16:creationId xmlns:a16="http://schemas.microsoft.com/office/drawing/2014/main" id="{00000000-0008-0000-2200-000035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54" name="Text Box 7">
          <a:extLst>
            <a:ext uri="{FF2B5EF4-FFF2-40B4-BE49-F238E27FC236}">
              <a16:creationId xmlns:a16="http://schemas.microsoft.com/office/drawing/2014/main" id="{00000000-0008-0000-2200-000036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55" name="Text Box 8">
          <a:extLst>
            <a:ext uri="{FF2B5EF4-FFF2-40B4-BE49-F238E27FC236}">
              <a16:creationId xmlns:a16="http://schemas.microsoft.com/office/drawing/2014/main" id="{00000000-0008-0000-2200-000037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56" name="Text Box 1">
          <a:extLst>
            <a:ext uri="{FF2B5EF4-FFF2-40B4-BE49-F238E27FC236}">
              <a16:creationId xmlns:a16="http://schemas.microsoft.com/office/drawing/2014/main" id="{00000000-0008-0000-2200-000038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57" name="Text Box 2">
          <a:extLst>
            <a:ext uri="{FF2B5EF4-FFF2-40B4-BE49-F238E27FC236}">
              <a16:creationId xmlns:a16="http://schemas.microsoft.com/office/drawing/2014/main" id="{00000000-0008-0000-2200-000039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58" name="Text Box 3">
          <a:extLst>
            <a:ext uri="{FF2B5EF4-FFF2-40B4-BE49-F238E27FC236}">
              <a16:creationId xmlns:a16="http://schemas.microsoft.com/office/drawing/2014/main" id="{00000000-0008-0000-2200-00003A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59" name="Text Box 4">
          <a:extLst>
            <a:ext uri="{FF2B5EF4-FFF2-40B4-BE49-F238E27FC236}">
              <a16:creationId xmlns:a16="http://schemas.microsoft.com/office/drawing/2014/main" id="{00000000-0008-0000-2200-00003B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60" name="Text Box 5">
          <a:extLst>
            <a:ext uri="{FF2B5EF4-FFF2-40B4-BE49-F238E27FC236}">
              <a16:creationId xmlns:a16="http://schemas.microsoft.com/office/drawing/2014/main" id="{00000000-0008-0000-2200-00003C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61" name="Text Box 6">
          <a:extLst>
            <a:ext uri="{FF2B5EF4-FFF2-40B4-BE49-F238E27FC236}">
              <a16:creationId xmlns:a16="http://schemas.microsoft.com/office/drawing/2014/main" id="{00000000-0008-0000-2200-00003D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62" name="Text Box 7">
          <a:extLst>
            <a:ext uri="{FF2B5EF4-FFF2-40B4-BE49-F238E27FC236}">
              <a16:creationId xmlns:a16="http://schemas.microsoft.com/office/drawing/2014/main" id="{00000000-0008-0000-2200-00003E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63" name="Text Box 8">
          <a:extLst>
            <a:ext uri="{FF2B5EF4-FFF2-40B4-BE49-F238E27FC236}">
              <a16:creationId xmlns:a16="http://schemas.microsoft.com/office/drawing/2014/main" id="{00000000-0008-0000-2200-00003F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64" name="Text Box 1">
          <a:extLst>
            <a:ext uri="{FF2B5EF4-FFF2-40B4-BE49-F238E27FC236}">
              <a16:creationId xmlns:a16="http://schemas.microsoft.com/office/drawing/2014/main" id="{00000000-0008-0000-2200-000040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65" name="Text Box 2">
          <a:extLst>
            <a:ext uri="{FF2B5EF4-FFF2-40B4-BE49-F238E27FC236}">
              <a16:creationId xmlns:a16="http://schemas.microsoft.com/office/drawing/2014/main" id="{00000000-0008-0000-2200-000041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66" name="Text Box 3">
          <a:extLst>
            <a:ext uri="{FF2B5EF4-FFF2-40B4-BE49-F238E27FC236}">
              <a16:creationId xmlns:a16="http://schemas.microsoft.com/office/drawing/2014/main" id="{00000000-0008-0000-2200-000042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67" name="Text Box 4">
          <a:extLst>
            <a:ext uri="{FF2B5EF4-FFF2-40B4-BE49-F238E27FC236}">
              <a16:creationId xmlns:a16="http://schemas.microsoft.com/office/drawing/2014/main" id="{00000000-0008-0000-2200-000043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68" name="Text Box 5">
          <a:extLst>
            <a:ext uri="{FF2B5EF4-FFF2-40B4-BE49-F238E27FC236}">
              <a16:creationId xmlns:a16="http://schemas.microsoft.com/office/drawing/2014/main" id="{00000000-0008-0000-2200-000044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69" name="Text Box 6">
          <a:extLst>
            <a:ext uri="{FF2B5EF4-FFF2-40B4-BE49-F238E27FC236}">
              <a16:creationId xmlns:a16="http://schemas.microsoft.com/office/drawing/2014/main" id="{00000000-0008-0000-2200-000045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70" name="Text Box 7">
          <a:extLst>
            <a:ext uri="{FF2B5EF4-FFF2-40B4-BE49-F238E27FC236}">
              <a16:creationId xmlns:a16="http://schemas.microsoft.com/office/drawing/2014/main" id="{00000000-0008-0000-2200-000046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71" name="Text Box 8">
          <a:extLst>
            <a:ext uri="{FF2B5EF4-FFF2-40B4-BE49-F238E27FC236}">
              <a16:creationId xmlns:a16="http://schemas.microsoft.com/office/drawing/2014/main" id="{00000000-0008-0000-2200-000047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72" name="Text Box 2">
          <a:extLst>
            <a:ext uri="{FF2B5EF4-FFF2-40B4-BE49-F238E27FC236}">
              <a16:creationId xmlns:a16="http://schemas.microsoft.com/office/drawing/2014/main" id="{00000000-0008-0000-2200-000048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73" name="Text Box 4">
          <a:extLst>
            <a:ext uri="{FF2B5EF4-FFF2-40B4-BE49-F238E27FC236}">
              <a16:creationId xmlns:a16="http://schemas.microsoft.com/office/drawing/2014/main" id="{00000000-0008-0000-2200-000049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74" name="Text Box 6">
          <a:extLst>
            <a:ext uri="{FF2B5EF4-FFF2-40B4-BE49-F238E27FC236}">
              <a16:creationId xmlns:a16="http://schemas.microsoft.com/office/drawing/2014/main" id="{00000000-0008-0000-2200-00004A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75" name="Text Box 8">
          <a:extLst>
            <a:ext uri="{FF2B5EF4-FFF2-40B4-BE49-F238E27FC236}">
              <a16:creationId xmlns:a16="http://schemas.microsoft.com/office/drawing/2014/main" id="{00000000-0008-0000-2200-00004B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76" name="Text Box 2">
          <a:extLst>
            <a:ext uri="{FF2B5EF4-FFF2-40B4-BE49-F238E27FC236}">
              <a16:creationId xmlns:a16="http://schemas.microsoft.com/office/drawing/2014/main" id="{00000000-0008-0000-2200-00004C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77" name="Text Box 4">
          <a:extLst>
            <a:ext uri="{FF2B5EF4-FFF2-40B4-BE49-F238E27FC236}">
              <a16:creationId xmlns:a16="http://schemas.microsoft.com/office/drawing/2014/main" id="{00000000-0008-0000-2200-00004D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78" name="Text Box 6">
          <a:extLst>
            <a:ext uri="{FF2B5EF4-FFF2-40B4-BE49-F238E27FC236}">
              <a16:creationId xmlns:a16="http://schemas.microsoft.com/office/drawing/2014/main" id="{00000000-0008-0000-2200-00004E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79" name="Text Box 8">
          <a:extLst>
            <a:ext uri="{FF2B5EF4-FFF2-40B4-BE49-F238E27FC236}">
              <a16:creationId xmlns:a16="http://schemas.microsoft.com/office/drawing/2014/main" id="{00000000-0008-0000-2200-00004F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80" name="Text Box 2">
          <a:extLst>
            <a:ext uri="{FF2B5EF4-FFF2-40B4-BE49-F238E27FC236}">
              <a16:creationId xmlns:a16="http://schemas.microsoft.com/office/drawing/2014/main" id="{00000000-0008-0000-2200-000050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81" name="Text Box 4">
          <a:extLst>
            <a:ext uri="{FF2B5EF4-FFF2-40B4-BE49-F238E27FC236}">
              <a16:creationId xmlns:a16="http://schemas.microsoft.com/office/drawing/2014/main" id="{00000000-0008-0000-2200-000051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82" name="Text Box 6">
          <a:extLst>
            <a:ext uri="{FF2B5EF4-FFF2-40B4-BE49-F238E27FC236}">
              <a16:creationId xmlns:a16="http://schemas.microsoft.com/office/drawing/2014/main" id="{00000000-0008-0000-2200-000052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83" name="Text Box 8">
          <a:extLst>
            <a:ext uri="{FF2B5EF4-FFF2-40B4-BE49-F238E27FC236}">
              <a16:creationId xmlns:a16="http://schemas.microsoft.com/office/drawing/2014/main" id="{00000000-0008-0000-2200-000053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84" name="Text Box 2">
          <a:extLst>
            <a:ext uri="{FF2B5EF4-FFF2-40B4-BE49-F238E27FC236}">
              <a16:creationId xmlns:a16="http://schemas.microsoft.com/office/drawing/2014/main" id="{00000000-0008-0000-2200-000054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85" name="Text Box 4">
          <a:extLst>
            <a:ext uri="{FF2B5EF4-FFF2-40B4-BE49-F238E27FC236}">
              <a16:creationId xmlns:a16="http://schemas.microsoft.com/office/drawing/2014/main" id="{00000000-0008-0000-2200-000055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86" name="Text Box 6">
          <a:extLst>
            <a:ext uri="{FF2B5EF4-FFF2-40B4-BE49-F238E27FC236}">
              <a16:creationId xmlns:a16="http://schemas.microsoft.com/office/drawing/2014/main" id="{00000000-0008-0000-2200-000056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87" name="Text Box 8">
          <a:extLst>
            <a:ext uri="{FF2B5EF4-FFF2-40B4-BE49-F238E27FC236}">
              <a16:creationId xmlns:a16="http://schemas.microsoft.com/office/drawing/2014/main" id="{00000000-0008-0000-2200-000057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88" name="Text Box 2">
          <a:extLst>
            <a:ext uri="{FF2B5EF4-FFF2-40B4-BE49-F238E27FC236}">
              <a16:creationId xmlns:a16="http://schemas.microsoft.com/office/drawing/2014/main" id="{00000000-0008-0000-2200-000058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89" name="Text Box 4">
          <a:extLst>
            <a:ext uri="{FF2B5EF4-FFF2-40B4-BE49-F238E27FC236}">
              <a16:creationId xmlns:a16="http://schemas.microsoft.com/office/drawing/2014/main" id="{00000000-0008-0000-2200-000059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90" name="Text Box 6">
          <a:extLst>
            <a:ext uri="{FF2B5EF4-FFF2-40B4-BE49-F238E27FC236}">
              <a16:creationId xmlns:a16="http://schemas.microsoft.com/office/drawing/2014/main" id="{00000000-0008-0000-2200-00005A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91" name="Text Box 8">
          <a:extLst>
            <a:ext uri="{FF2B5EF4-FFF2-40B4-BE49-F238E27FC236}">
              <a16:creationId xmlns:a16="http://schemas.microsoft.com/office/drawing/2014/main" id="{00000000-0008-0000-2200-00005B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92" name="Text Box 1">
          <a:extLst>
            <a:ext uri="{FF2B5EF4-FFF2-40B4-BE49-F238E27FC236}">
              <a16:creationId xmlns:a16="http://schemas.microsoft.com/office/drawing/2014/main" id="{00000000-0008-0000-2200-00005C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93" name="Text Box 2">
          <a:extLst>
            <a:ext uri="{FF2B5EF4-FFF2-40B4-BE49-F238E27FC236}">
              <a16:creationId xmlns:a16="http://schemas.microsoft.com/office/drawing/2014/main" id="{00000000-0008-0000-2200-00005D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94" name="Text Box 3">
          <a:extLst>
            <a:ext uri="{FF2B5EF4-FFF2-40B4-BE49-F238E27FC236}">
              <a16:creationId xmlns:a16="http://schemas.microsoft.com/office/drawing/2014/main" id="{00000000-0008-0000-2200-00005E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95" name="Text Box 4">
          <a:extLst>
            <a:ext uri="{FF2B5EF4-FFF2-40B4-BE49-F238E27FC236}">
              <a16:creationId xmlns:a16="http://schemas.microsoft.com/office/drawing/2014/main" id="{00000000-0008-0000-2200-00005F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96" name="Text Box 5">
          <a:extLst>
            <a:ext uri="{FF2B5EF4-FFF2-40B4-BE49-F238E27FC236}">
              <a16:creationId xmlns:a16="http://schemas.microsoft.com/office/drawing/2014/main" id="{00000000-0008-0000-2200-000060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97" name="Text Box 6">
          <a:extLst>
            <a:ext uri="{FF2B5EF4-FFF2-40B4-BE49-F238E27FC236}">
              <a16:creationId xmlns:a16="http://schemas.microsoft.com/office/drawing/2014/main" id="{00000000-0008-0000-2200-000061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498" name="Text Box 7">
          <a:extLst>
            <a:ext uri="{FF2B5EF4-FFF2-40B4-BE49-F238E27FC236}">
              <a16:creationId xmlns:a16="http://schemas.microsoft.com/office/drawing/2014/main" id="{00000000-0008-0000-2200-000062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499" name="Text Box 8">
          <a:extLst>
            <a:ext uri="{FF2B5EF4-FFF2-40B4-BE49-F238E27FC236}">
              <a16:creationId xmlns:a16="http://schemas.microsoft.com/office/drawing/2014/main" id="{00000000-0008-0000-2200-000063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00" name="Text Box 1">
          <a:extLst>
            <a:ext uri="{FF2B5EF4-FFF2-40B4-BE49-F238E27FC236}">
              <a16:creationId xmlns:a16="http://schemas.microsoft.com/office/drawing/2014/main" id="{00000000-0008-0000-2200-000064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01" name="Text Box 2">
          <a:extLst>
            <a:ext uri="{FF2B5EF4-FFF2-40B4-BE49-F238E27FC236}">
              <a16:creationId xmlns:a16="http://schemas.microsoft.com/office/drawing/2014/main" id="{00000000-0008-0000-2200-000065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02" name="Text Box 3">
          <a:extLst>
            <a:ext uri="{FF2B5EF4-FFF2-40B4-BE49-F238E27FC236}">
              <a16:creationId xmlns:a16="http://schemas.microsoft.com/office/drawing/2014/main" id="{00000000-0008-0000-2200-000066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03" name="Text Box 4">
          <a:extLst>
            <a:ext uri="{FF2B5EF4-FFF2-40B4-BE49-F238E27FC236}">
              <a16:creationId xmlns:a16="http://schemas.microsoft.com/office/drawing/2014/main" id="{00000000-0008-0000-2200-000067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04" name="Text Box 5">
          <a:extLst>
            <a:ext uri="{FF2B5EF4-FFF2-40B4-BE49-F238E27FC236}">
              <a16:creationId xmlns:a16="http://schemas.microsoft.com/office/drawing/2014/main" id="{00000000-0008-0000-2200-000068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05" name="Text Box 6">
          <a:extLst>
            <a:ext uri="{FF2B5EF4-FFF2-40B4-BE49-F238E27FC236}">
              <a16:creationId xmlns:a16="http://schemas.microsoft.com/office/drawing/2014/main" id="{00000000-0008-0000-2200-000069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06" name="Text Box 7">
          <a:extLst>
            <a:ext uri="{FF2B5EF4-FFF2-40B4-BE49-F238E27FC236}">
              <a16:creationId xmlns:a16="http://schemas.microsoft.com/office/drawing/2014/main" id="{00000000-0008-0000-2200-00006A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07" name="Text Box 8">
          <a:extLst>
            <a:ext uri="{FF2B5EF4-FFF2-40B4-BE49-F238E27FC236}">
              <a16:creationId xmlns:a16="http://schemas.microsoft.com/office/drawing/2014/main" id="{00000000-0008-0000-2200-00006B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08" name="Text Box 1">
          <a:extLst>
            <a:ext uri="{FF2B5EF4-FFF2-40B4-BE49-F238E27FC236}">
              <a16:creationId xmlns:a16="http://schemas.microsoft.com/office/drawing/2014/main" id="{00000000-0008-0000-2200-00006C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09" name="Text Box 2">
          <a:extLst>
            <a:ext uri="{FF2B5EF4-FFF2-40B4-BE49-F238E27FC236}">
              <a16:creationId xmlns:a16="http://schemas.microsoft.com/office/drawing/2014/main" id="{00000000-0008-0000-2200-00006D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10" name="Text Box 3">
          <a:extLst>
            <a:ext uri="{FF2B5EF4-FFF2-40B4-BE49-F238E27FC236}">
              <a16:creationId xmlns:a16="http://schemas.microsoft.com/office/drawing/2014/main" id="{00000000-0008-0000-2200-00006E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11" name="Text Box 4">
          <a:extLst>
            <a:ext uri="{FF2B5EF4-FFF2-40B4-BE49-F238E27FC236}">
              <a16:creationId xmlns:a16="http://schemas.microsoft.com/office/drawing/2014/main" id="{00000000-0008-0000-2200-00006F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12" name="Text Box 5">
          <a:extLst>
            <a:ext uri="{FF2B5EF4-FFF2-40B4-BE49-F238E27FC236}">
              <a16:creationId xmlns:a16="http://schemas.microsoft.com/office/drawing/2014/main" id="{00000000-0008-0000-2200-000070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13" name="Text Box 6">
          <a:extLst>
            <a:ext uri="{FF2B5EF4-FFF2-40B4-BE49-F238E27FC236}">
              <a16:creationId xmlns:a16="http://schemas.microsoft.com/office/drawing/2014/main" id="{00000000-0008-0000-2200-000071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14" name="Text Box 7">
          <a:extLst>
            <a:ext uri="{FF2B5EF4-FFF2-40B4-BE49-F238E27FC236}">
              <a16:creationId xmlns:a16="http://schemas.microsoft.com/office/drawing/2014/main" id="{00000000-0008-0000-2200-000072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15" name="Text Box 8">
          <a:extLst>
            <a:ext uri="{FF2B5EF4-FFF2-40B4-BE49-F238E27FC236}">
              <a16:creationId xmlns:a16="http://schemas.microsoft.com/office/drawing/2014/main" id="{00000000-0008-0000-2200-000073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16" name="Text Box 1">
          <a:extLst>
            <a:ext uri="{FF2B5EF4-FFF2-40B4-BE49-F238E27FC236}">
              <a16:creationId xmlns:a16="http://schemas.microsoft.com/office/drawing/2014/main" id="{00000000-0008-0000-2200-000074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17" name="Text Box 2">
          <a:extLst>
            <a:ext uri="{FF2B5EF4-FFF2-40B4-BE49-F238E27FC236}">
              <a16:creationId xmlns:a16="http://schemas.microsoft.com/office/drawing/2014/main" id="{00000000-0008-0000-2200-000075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18" name="Text Box 3">
          <a:extLst>
            <a:ext uri="{FF2B5EF4-FFF2-40B4-BE49-F238E27FC236}">
              <a16:creationId xmlns:a16="http://schemas.microsoft.com/office/drawing/2014/main" id="{00000000-0008-0000-2200-000076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19" name="Text Box 4">
          <a:extLst>
            <a:ext uri="{FF2B5EF4-FFF2-40B4-BE49-F238E27FC236}">
              <a16:creationId xmlns:a16="http://schemas.microsoft.com/office/drawing/2014/main" id="{00000000-0008-0000-2200-000077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20" name="Text Box 5">
          <a:extLst>
            <a:ext uri="{FF2B5EF4-FFF2-40B4-BE49-F238E27FC236}">
              <a16:creationId xmlns:a16="http://schemas.microsoft.com/office/drawing/2014/main" id="{00000000-0008-0000-2200-000078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21" name="Text Box 6">
          <a:extLst>
            <a:ext uri="{FF2B5EF4-FFF2-40B4-BE49-F238E27FC236}">
              <a16:creationId xmlns:a16="http://schemas.microsoft.com/office/drawing/2014/main" id="{00000000-0008-0000-2200-000079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22" name="Text Box 7">
          <a:extLst>
            <a:ext uri="{FF2B5EF4-FFF2-40B4-BE49-F238E27FC236}">
              <a16:creationId xmlns:a16="http://schemas.microsoft.com/office/drawing/2014/main" id="{00000000-0008-0000-2200-00007A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23" name="Text Box 8">
          <a:extLst>
            <a:ext uri="{FF2B5EF4-FFF2-40B4-BE49-F238E27FC236}">
              <a16:creationId xmlns:a16="http://schemas.microsoft.com/office/drawing/2014/main" id="{00000000-0008-0000-2200-00007B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24" name="Text Box 1">
          <a:extLst>
            <a:ext uri="{FF2B5EF4-FFF2-40B4-BE49-F238E27FC236}">
              <a16:creationId xmlns:a16="http://schemas.microsoft.com/office/drawing/2014/main" id="{00000000-0008-0000-2200-00007C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25" name="Text Box 2">
          <a:extLst>
            <a:ext uri="{FF2B5EF4-FFF2-40B4-BE49-F238E27FC236}">
              <a16:creationId xmlns:a16="http://schemas.microsoft.com/office/drawing/2014/main" id="{00000000-0008-0000-2200-00007D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26" name="Text Box 3">
          <a:extLst>
            <a:ext uri="{FF2B5EF4-FFF2-40B4-BE49-F238E27FC236}">
              <a16:creationId xmlns:a16="http://schemas.microsoft.com/office/drawing/2014/main" id="{00000000-0008-0000-2200-00007E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27" name="Text Box 4">
          <a:extLst>
            <a:ext uri="{FF2B5EF4-FFF2-40B4-BE49-F238E27FC236}">
              <a16:creationId xmlns:a16="http://schemas.microsoft.com/office/drawing/2014/main" id="{00000000-0008-0000-2200-00007F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28" name="Text Box 5">
          <a:extLst>
            <a:ext uri="{FF2B5EF4-FFF2-40B4-BE49-F238E27FC236}">
              <a16:creationId xmlns:a16="http://schemas.microsoft.com/office/drawing/2014/main" id="{00000000-0008-0000-2200-000080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29" name="Text Box 6">
          <a:extLst>
            <a:ext uri="{FF2B5EF4-FFF2-40B4-BE49-F238E27FC236}">
              <a16:creationId xmlns:a16="http://schemas.microsoft.com/office/drawing/2014/main" id="{00000000-0008-0000-2200-000081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30" name="Text Box 7">
          <a:extLst>
            <a:ext uri="{FF2B5EF4-FFF2-40B4-BE49-F238E27FC236}">
              <a16:creationId xmlns:a16="http://schemas.microsoft.com/office/drawing/2014/main" id="{00000000-0008-0000-2200-000082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31" name="Text Box 8">
          <a:extLst>
            <a:ext uri="{FF2B5EF4-FFF2-40B4-BE49-F238E27FC236}">
              <a16:creationId xmlns:a16="http://schemas.microsoft.com/office/drawing/2014/main" id="{00000000-0008-0000-2200-000083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32" name="Text Box 2">
          <a:extLst>
            <a:ext uri="{FF2B5EF4-FFF2-40B4-BE49-F238E27FC236}">
              <a16:creationId xmlns:a16="http://schemas.microsoft.com/office/drawing/2014/main" id="{00000000-0008-0000-2200-000084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33" name="Text Box 4">
          <a:extLst>
            <a:ext uri="{FF2B5EF4-FFF2-40B4-BE49-F238E27FC236}">
              <a16:creationId xmlns:a16="http://schemas.microsoft.com/office/drawing/2014/main" id="{00000000-0008-0000-2200-000085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34" name="Text Box 6">
          <a:extLst>
            <a:ext uri="{FF2B5EF4-FFF2-40B4-BE49-F238E27FC236}">
              <a16:creationId xmlns:a16="http://schemas.microsoft.com/office/drawing/2014/main" id="{00000000-0008-0000-2200-000086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35" name="Text Box 8">
          <a:extLst>
            <a:ext uri="{FF2B5EF4-FFF2-40B4-BE49-F238E27FC236}">
              <a16:creationId xmlns:a16="http://schemas.microsoft.com/office/drawing/2014/main" id="{00000000-0008-0000-2200-000087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36" name="Text Box 2">
          <a:extLst>
            <a:ext uri="{FF2B5EF4-FFF2-40B4-BE49-F238E27FC236}">
              <a16:creationId xmlns:a16="http://schemas.microsoft.com/office/drawing/2014/main" id="{00000000-0008-0000-2200-000088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37" name="Text Box 4">
          <a:extLst>
            <a:ext uri="{FF2B5EF4-FFF2-40B4-BE49-F238E27FC236}">
              <a16:creationId xmlns:a16="http://schemas.microsoft.com/office/drawing/2014/main" id="{00000000-0008-0000-2200-000089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38" name="Text Box 6">
          <a:extLst>
            <a:ext uri="{FF2B5EF4-FFF2-40B4-BE49-F238E27FC236}">
              <a16:creationId xmlns:a16="http://schemas.microsoft.com/office/drawing/2014/main" id="{00000000-0008-0000-2200-00008A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39" name="Text Box 8">
          <a:extLst>
            <a:ext uri="{FF2B5EF4-FFF2-40B4-BE49-F238E27FC236}">
              <a16:creationId xmlns:a16="http://schemas.microsoft.com/office/drawing/2014/main" id="{00000000-0008-0000-2200-00008B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40" name="Text Box 2">
          <a:extLst>
            <a:ext uri="{FF2B5EF4-FFF2-40B4-BE49-F238E27FC236}">
              <a16:creationId xmlns:a16="http://schemas.microsoft.com/office/drawing/2014/main" id="{00000000-0008-0000-2200-00008C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41" name="Text Box 4">
          <a:extLst>
            <a:ext uri="{FF2B5EF4-FFF2-40B4-BE49-F238E27FC236}">
              <a16:creationId xmlns:a16="http://schemas.microsoft.com/office/drawing/2014/main" id="{00000000-0008-0000-2200-00008D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42" name="Text Box 6">
          <a:extLst>
            <a:ext uri="{FF2B5EF4-FFF2-40B4-BE49-F238E27FC236}">
              <a16:creationId xmlns:a16="http://schemas.microsoft.com/office/drawing/2014/main" id="{00000000-0008-0000-2200-00008E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43" name="Text Box 8">
          <a:extLst>
            <a:ext uri="{FF2B5EF4-FFF2-40B4-BE49-F238E27FC236}">
              <a16:creationId xmlns:a16="http://schemas.microsoft.com/office/drawing/2014/main" id="{00000000-0008-0000-2200-00008F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44" name="Text Box 2">
          <a:extLst>
            <a:ext uri="{FF2B5EF4-FFF2-40B4-BE49-F238E27FC236}">
              <a16:creationId xmlns:a16="http://schemas.microsoft.com/office/drawing/2014/main" id="{00000000-0008-0000-2200-000090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45" name="Text Box 4">
          <a:extLst>
            <a:ext uri="{FF2B5EF4-FFF2-40B4-BE49-F238E27FC236}">
              <a16:creationId xmlns:a16="http://schemas.microsoft.com/office/drawing/2014/main" id="{00000000-0008-0000-2200-000091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46" name="Text Box 6">
          <a:extLst>
            <a:ext uri="{FF2B5EF4-FFF2-40B4-BE49-F238E27FC236}">
              <a16:creationId xmlns:a16="http://schemas.microsoft.com/office/drawing/2014/main" id="{00000000-0008-0000-2200-000092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47" name="Text Box 8">
          <a:extLst>
            <a:ext uri="{FF2B5EF4-FFF2-40B4-BE49-F238E27FC236}">
              <a16:creationId xmlns:a16="http://schemas.microsoft.com/office/drawing/2014/main" id="{00000000-0008-0000-2200-000093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48" name="Text Box 2">
          <a:extLst>
            <a:ext uri="{FF2B5EF4-FFF2-40B4-BE49-F238E27FC236}">
              <a16:creationId xmlns:a16="http://schemas.microsoft.com/office/drawing/2014/main" id="{00000000-0008-0000-2200-000094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49" name="Text Box 4">
          <a:extLst>
            <a:ext uri="{FF2B5EF4-FFF2-40B4-BE49-F238E27FC236}">
              <a16:creationId xmlns:a16="http://schemas.microsoft.com/office/drawing/2014/main" id="{00000000-0008-0000-2200-000095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50" name="Text Box 6">
          <a:extLst>
            <a:ext uri="{FF2B5EF4-FFF2-40B4-BE49-F238E27FC236}">
              <a16:creationId xmlns:a16="http://schemas.microsoft.com/office/drawing/2014/main" id="{00000000-0008-0000-2200-000096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51" name="Text Box 8">
          <a:extLst>
            <a:ext uri="{FF2B5EF4-FFF2-40B4-BE49-F238E27FC236}">
              <a16:creationId xmlns:a16="http://schemas.microsoft.com/office/drawing/2014/main" id="{00000000-0008-0000-2200-000097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52" name="Text Box 1">
          <a:extLst>
            <a:ext uri="{FF2B5EF4-FFF2-40B4-BE49-F238E27FC236}">
              <a16:creationId xmlns:a16="http://schemas.microsoft.com/office/drawing/2014/main" id="{00000000-0008-0000-2200-000098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53" name="Text Box 2">
          <a:extLst>
            <a:ext uri="{FF2B5EF4-FFF2-40B4-BE49-F238E27FC236}">
              <a16:creationId xmlns:a16="http://schemas.microsoft.com/office/drawing/2014/main" id="{00000000-0008-0000-2200-000099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54" name="Text Box 3">
          <a:extLst>
            <a:ext uri="{FF2B5EF4-FFF2-40B4-BE49-F238E27FC236}">
              <a16:creationId xmlns:a16="http://schemas.microsoft.com/office/drawing/2014/main" id="{00000000-0008-0000-2200-00009A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55" name="Text Box 4">
          <a:extLst>
            <a:ext uri="{FF2B5EF4-FFF2-40B4-BE49-F238E27FC236}">
              <a16:creationId xmlns:a16="http://schemas.microsoft.com/office/drawing/2014/main" id="{00000000-0008-0000-2200-00009B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56" name="Text Box 5">
          <a:extLst>
            <a:ext uri="{FF2B5EF4-FFF2-40B4-BE49-F238E27FC236}">
              <a16:creationId xmlns:a16="http://schemas.microsoft.com/office/drawing/2014/main" id="{00000000-0008-0000-2200-00009C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57" name="Text Box 6">
          <a:extLst>
            <a:ext uri="{FF2B5EF4-FFF2-40B4-BE49-F238E27FC236}">
              <a16:creationId xmlns:a16="http://schemas.microsoft.com/office/drawing/2014/main" id="{00000000-0008-0000-2200-00009D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58" name="Text Box 7">
          <a:extLst>
            <a:ext uri="{FF2B5EF4-FFF2-40B4-BE49-F238E27FC236}">
              <a16:creationId xmlns:a16="http://schemas.microsoft.com/office/drawing/2014/main" id="{00000000-0008-0000-2200-00009E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59" name="Text Box 8">
          <a:extLst>
            <a:ext uri="{FF2B5EF4-FFF2-40B4-BE49-F238E27FC236}">
              <a16:creationId xmlns:a16="http://schemas.microsoft.com/office/drawing/2014/main" id="{00000000-0008-0000-2200-00009F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60" name="Text Box 1">
          <a:extLst>
            <a:ext uri="{FF2B5EF4-FFF2-40B4-BE49-F238E27FC236}">
              <a16:creationId xmlns:a16="http://schemas.microsoft.com/office/drawing/2014/main" id="{00000000-0008-0000-2200-0000A0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61" name="Text Box 2">
          <a:extLst>
            <a:ext uri="{FF2B5EF4-FFF2-40B4-BE49-F238E27FC236}">
              <a16:creationId xmlns:a16="http://schemas.microsoft.com/office/drawing/2014/main" id="{00000000-0008-0000-2200-0000A1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62" name="Text Box 3">
          <a:extLst>
            <a:ext uri="{FF2B5EF4-FFF2-40B4-BE49-F238E27FC236}">
              <a16:creationId xmlns:a16="http://schemas.microsoft.com/office/drawing/2014/main" id="{00000000-0008-0000-2200-0000A2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63" name="Text Box 4">
          <a:extLst>
            <a:ext uri="{FF2B5EF4-FFF2-40B4-BE49-F238E27FC236}">
              <a16:creationId xmlns:a16="http://schemas.microsoft.com/office/drawing/2014/main" id="{00000000-0008-0000-2200-0000A3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64" name="Text Box 5">
          <a:extLst>
            <a:ext uri="{FF2B5EF4-FFF2-40B4-BE49-F238E27FC236}">
              <a16:creationId xmlns:a16="http://schemas.microsoft.com/office/drawing/2014/main" id="{00000000-0008-0000-2200-0000A4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65" name="Text Box 6">
          <a:extLst>
            <a:ext uri="{FF2B5EF4-FFF2-40B4-BE49-F238E27FC236}">
              <a16:creationId xmlns:a16="http://schemas.microsoft.com/office/drawing/2014/main" id="{00000000-0008-0000-2200-0000A5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66" name="Text Box 7">
          <a:extLst>
            <a:ext uri="{FF2B5EF4-FFF2-40B4-BE49-F238E27FC236}">
              <a16:creationId xmlns:a16="http://schemas.microsoft.com/office/drawing/2014/main" id="{00000000-0008-0000-2200-0000A6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67" name="Text Box 8">
          <a:extLst>
            <a:ext uri="{FF2B5EF4-FFF2-40B4-BE49-F238E27FC236}">
              <a16:creationId xmlns:a16="http://schemas.microsoft.com/office/drawing/2014/main" id="{00000000-0008-0000-2200-0000A7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68" name="Text Box 1">
          <a:extLst>
            <a:ext uri="{FF2B5EF4-FFF2-40B4-BE49-F238E27FC236}">
              <a16:creationId xmlns:a16="http://schemas.microsoft.com/office/drawing/2014/main" id="{00000000-0008-0000-2200-0000A8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69" name="Text Box 2">
          <a:extLst>
            <a:ext uri="{FF2B5EF4-FFF2-40B4-BE49-F238E27FC236}">
              <a16:creationId xmlns:a16="http://schemas.microsoft.com/office/drawing/2014/main" id="{00000000-0008-0000-2200-0000A9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70" name="Text Box 3">
          <a:extLst>
            <a:ext uri="{FF2B5EF4-FFF2-40B4-BE49-F238E27FC236}">
              <a16:creationId xmlns:a16="http://schemas.microsoft.com/office/drawing/2014/main" id="{00000000-0008-0000-2200-0000AA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71" name="Text Box 4">
          <a:extLst>
            <a:ext uri="{FF2B5EF4-FFF2-40B4-BE49-F238E27FC236}">
              <a16:creationId xmlns:a16="http://schemas.microsoft.com/office/drawing/2014/main" id="{00000000-0008-0000-2200-0000AB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72" name="Text Box 5">
          <a:extLst>
            <a:ext uri="{FF2B5EF4-FFF2-40B4-BE49-F238E27FC236}">
              <a16:creationId xmlns:a16="http://schemas.microsoft.com/office/drawing/2014/main" id="{00000000-0008-0000-2200-0000AC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73" name="Text Box 6">
          <a:extLst>
            <a:ext uri="{FF2B5EF4-FFF2-40B4-BE49-F238E27FC236}">
              <a16:creationId xmlns:a16="http://schemas.microsoft.com/office/drawing/2014/main" id="{00000000-0008-0000-2200-0000AD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74" name="Text Box 7">
          <a:extLst>
            <a:ext uri="{FF2B5EF4-FFF2-40B4-BE49-F238E27FC236}">
              <a16:creationId xmlns:a16="http://schemas.microsoft.com/office/drawing/2014/main" id="{00000000-0008-0000-2200-0000AE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75" name="Text Box 8">
          <a:extLst>
            <a:ext uri="{FF2B5EF4-FFF2-40B4-BE49-F238E27FC236}">
              <a16:creationId xmlns:a16="http://schemas.microsoft.com/office/drawing/2014/main" id="{00000000-0008-0000-2200-0000AF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76" name="Text Box 1">
          <a:extLst>
            <a:ext uri="{FF2B5EF4-FFF2-40B4-BE49-F238E27FC236}">
              <a16:creationId xmlns:a16="http://schemas.microsoft.com/office/drawing/2014/main" id="{00000000-0008-0000-2200-0000B0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77" name="Text Box 2">
          <a:extLst>
            <a:ext uri="{FF2B5EF4-FFF2-40B4-BE49-F238E27FC236}">
              <a16:creationId xmlns:a16="http://schemas.microsoft.com/office/drawing/2014/main" id="{00000000-0008-0000-2200-0000B1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78" name="Text Box 3">
          <a:extLst>
            <a:ext uri="{FF2B5EF4-FFF2-40B4-BE49-F238E27FC236}">
              <a16:creationId xmlns:a16="http://schemas.microsoft.com/office/drawing/2014/main" id="{00000000-0008-0000-2200-0000B2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79" name="Text Box 4">
          <a:extLst>
            <a:ext uri="{FF2B5EF4-FFF2-40B4-BE49-F238E27FC236}">
              <a16:creationId xmlns:a16="http://schemas.microsoft.com/office/drawing/2014/main" id="{00000000-0008-0000-2200-0000B3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80" name="Text Box 5">
          <a:extLst>
            <a:ext uri="{FF2B5EF4-FFF2-40B4-BE49-F238E27FC236}">
              <a16:creationId xmlns:a16="http://schemas.microsoft.com/office/drawing/2014/main" id="{00000000-0008-0000-2200-0000B4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81" name="Text Box 6">
          <a:extLst>
            <a:ext uri="{FF2B5EF4-FFF2-40B4-BE49-F238E27FC236}">
              <a16:creationId xmlns:a16="http://schemas.microsoft.com/office/drawing/2014/main" id="{00000000-0008-0000-2200-0000B5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82" name="Text Box 7">
          <a:extLst>
            <a:ext uri="{FF2B5EF4-FFF2-40B4-BE49-F238E27FC236}">
              <a16:creationId xmlns:a16="http://schemas.microsoft.com/office/drawing/2014/main" id="{00000000-0008-0000-2200-0000B6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83" name="Text Box 8">
          <a:extLst>
            <a:ext uri="{FF2B5EF4-FFF2-40B4-BE49-F238E27FC236}">
              <a16:creationId xmlns:a16="http://schemas.microsoft.com/office/drawing/2014/main" id="{00000000-0008-0000-2200-0000B7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84" name="Text Box 1">
          <a:extLst>
            <a:ext uri="{FF2B5EF4-FFF2-40B4-BE49-F238E27FC236}">
              <a16:creationId xmlns:a16="http://schemas.microsoft.com/office/drawing/2014/main" id="{00000000-0008-0000-2200-0000B8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85" name="Text Box 2">
          <a:extLst>
            <a:ext uri="{FF2B5EF4-FFF2-40B4-BE49-F238E27FC236}">
              <a16:creationId xmlns:a16="http://schemas.microsoft.com/office/drawing/2014/main" id="{00000000-0008-0000-2200-0000B9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86" name="Text Box 3">
          <a:extLst>
            <a:ext uri="{FF2B5EF4-FFF2-40B4-BE49-F238E27FC236}">
              <a16:creationId xmlns:a16="http://schemas.microsoft.com/office/drawing/2014/main" id="{00000000-0008-0000-2200-0000BA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87" name="Text Box 4">
          <a:extLst>
            <a:ext uri="{FF2B5EF4-FFF2-40B4-BE49-F238E27FC236}">
              <a16:creationId xmlns:a16="http://schemas.microsoft.com/office/drawing/2014/main" id="{00000000-0008-0000-2200-0000BB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88" name="Text Box 5">
          <a:extLst>
            <a:ext uri="{FF2B5EF4-FFF2-40B4-BE49-F238E27FC236}">
              <a16:creationId xmlns:a16="http://schemas.microsoft.com/office/drawing/2014/main" id="{00000000-0008-0000-2200-0000BC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89" name="Text Box 6">
          <a:extLst>
            <a:ext uri="{FF2B5EF4-FFF2-40B4-BE49-F238E27FC236}">
              <a16:creationId xmlns:a16="http://schemas.microsoft.com/office/drawing/2014/main" id="{00000000-0008-0000-2200-0000BD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6590" name="Text Box 7">
          <a:extLst>
            <a:ext uri="{FF2B5EF4-FFF2-40B4-BE49-F238E27FC236}">
              <a16:creationId xmlns:a16="http://schemas.microsoft.com/office/drawing/2014/main" id="{00000000-0008-0000-2200-0000BE19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91" name="Text Box 8">
          <a:extLst>
            <a:ext uri="{FF2B5EF4-FFF2-40B4-BE49-F238E27FC236}">
              <a16:creationId xmlns:a16="http://schemas.microsoft.com/office/drawing/2014/main" id="{00000000-0008-0000-2200-0000BF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92" name="Text Box 2">
          <a:extLst>
            <a:ext uri="{FF2B5EF4-FFF2-40B4-BE49-F238E27FC236}">
              <a16:creationId xmlns:a16="http://schemas.microsoft.com/office/drawing/2014/main" id="{00000000-0008-0000-2200-0000C0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93" name="Text Box 4">
          <a:extLst>
            <a:ext uri="{FF2B5EF4-FFF2-40B4-BE49-F238E27FC236}">
              <a16:creationId xmlns:a16="http://schemas.microsoft.com/office/drawing/2014/main" id="{00000000-0008-0000-2200-0000C1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94" name="Text Box 6">
          <a:extLst>
            <a:ext uri="{FF2B5EF4-FFF2-40B4-BE49-F238E27FC236}">
              <a16:creationId xmlns:a16="http://schemas.microsoft.com/office/drawing/2014/main" id="{00000000-0008-0000-2200-0000C2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95" name="Text Box 8">
          <a:extLst>
            <a:ext uri="{FF2B5EF4-FFF2-40B4-BE49-F238E27FC236}">
              <a16:creationId xmlns:a16="http://schemas.microsoft.com/office/drawing/2014/main" id="{00000000-0008-0000-2200-0000C3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96" name="Text Box 2">
          <a:extLst>
            <a:ext uri="{FF2B5EF4-FFF2-40B4-BE49-F238E27FC236}">
              <a16:creationId xmlns:a16="http://schemas.microsoft.com/office/drawing/2014/main" id="{00000000-0008-0000-2200-0000C4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97" name="Text Box 4">
          <a:extLst>
            <a:ext uri="{FF2B5EF4-FFF2-40B4-BE49-F238E27FC236}">
              <a16:creationId xmlns:a16="http://schemas.microsoft.com/office/drawing/2014/main" id="{00000000-0008-0000-2200-0000C5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98" name="Text Box 6">
          <a:extLst>
            <a:ext uri="{FF2B5EF4-FFF2-40B4-BE49-F238E27FC236}">
              <a16:creationId xmlns:a16="http://schemas.microsoft.com/office/drawing/2014/main" id="{00000000-0008-0000-2200-0000C6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599" name="Text Box 8">
          <a:extLst>
            <a:ext uri="{FF2B5EF4-FFF2-40B4-BE49-F238E27FC236}">
              <a16:creationId xmlns:a16="http://schemas.microsoft.com/office/drawing/2014/main" id="{00000000-0008-0000-2200-0000C7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600" name="Text Box 2">
          <a:extLst>
            <a:ext uri="{FF2B5EF4-FFF2-40B4-BE49-F238E27FC236}">
              <a16:creationId xmlns:a16="http://schemas.microsoft.com/office/drawing/2014/main" id="{00000000-0008-0000-2200-0000C8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601" name="Text Box 4">
          <a:extLst>
            <a:ext uri="{FF2B5EF4-FFF2-40B4-BE49-F238E27FC236}">
              <a16:creationId xmlns:a16="http://schemas.microsoft.com/office/drawing/2014/main" id="{00000000-0008-0000-2200-0000C9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602" name="Text Box 6">
          <a:extLst>
            <a:ext uri="{FF2B5EF4-FFF2-40B4-BE49-F238E27FC236}">
              <a16:creationId xmlns:a16="http://schemas.microsoft.com/office/drawing/2014/main" id="{00000000-0008-0000-2200-0000CA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603" name="Text Box 8">
          <a:extLst>
            <a:ext uri="{FF2B5EF4-FFF2-40B4-BE49-F238E27FC236}">
              <a16:creationId xmlns:a16="http://schemas.microsoft.com/office/drawing/2014/main" id="{00000000-0008-0000-2200-0000CB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604" name="Text Box 2">
          <a:extLst>
            <a:ext uri="{FF2B5EF4-FFF2-40B4-BE49-F238E27FC236}">
              <a16:creationId xmlns:a16="http://schemas.microsoft.com/office/drawing/2014/main" id="{00000000-0008-0000-2200-0000CC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605" name="Text Box 4">
          <a:extLst>
            <a:ext uri="{FF2B5EF4-FFF2-40B4-BE49-F238E27FC236}">
              <a16:creationId xmlns:a16="http://schemas.microsoft.com/office/drawing/2014/main" id="{00000000-0008-0000-2200-0000CD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606" name="Text Box 6">
          <a:extLst>
            <a:ext uri="{FF2B5EF4-FFF2-40B4-BE49-F238E27FC236}">
              <a16:creationId xmlns:a16="http://schemas.microsoft.com/office/drawing/2014/main" id="{00000000-0008-0000-2200-0000CE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607" name="Text Box 8">
          <a:extLst>
            <a:ext uri="{FF2B5EF4-FFF2-40B4-BE49-F238E27FC236}">
              <a16:creationId xmlns:a16="http://schemas.microsoft.com/office/drawing/2014/main" id="{00000000-0008-0000-2200-0000CF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608" name="Text Box 2">
          <a:extLst>
            <a:ext uri="{FF2B5EF4-FFF2-40B4-BE49-F238E27FC236}">
              <a16:creationId xmlns:a16="http://schemas.microsoft.com/office/drawing/2014/main" id="{00000000-0008-0000-2200-0000D0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609" name="Text Box 4">
          <a:extLst>
            <a:ext uri="{FF2B5EF4-FFF2-40B4-BE49-F238E27FC236}">
              <a16:creationId xmlns:a16="http://schemas.microsoft.com/office/drawing/2014/main" id="{00000000-0008-0000-2200-0000D1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610" name="Text Box 6">
          <a:extLst>
            <a:ext uri="{FF2B5EF4-FFF2-40B4-BE49-F238E27FC236}">
              <a16:creationId xmlns:a16="http://schemas.microsoft.com/office/drawing/2014/main" id="{00000000-0008-0000-2200-0000D2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389880</xdr:colOff>
      <xdr:row>15</xdr:row>
      <xdr:rowOff>110520</xdr:rowOff>
    </xdr:to>
    <xdr:sp macro="" textlink="">
      <xdr:nvSpPr>
        <xdr:cNvPr id="6611" name="Text Box 8">
          <a:extLst>
            <a:ext uri="{FF2B5EF4-FFF2-40B4-BE49-F238E27FC236}">
              <a16:creationId xmlns:a16="http://schemas.microsoft.com/office/drawing/2014/main" id="{00000000-0008-0000-2200-0000D3190000}"/>
            </a:ext>
          </a:extLst>
        </xdr:cNvPr>
        <xdr:cNvSpPr/>
      </xdr:nvSpPr>
      <xdr:spPr>
        <a:xfrm>
          <a:off x="4843800" y="242892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612" name="Text Box 1">
          <a:extLst>
            <a:ext uri="{FF2B5EF4-FFF2-40B4-BE49-F238E27FC236}">
              <a16:creationId xmlns:a16="http://schemas.microsoft.com/office/drawing/2014/main" id="{00000000-0008-0000-2200-0000D419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613" name="Text Box 3">
          <a:extLst>
            <a:ext uri="{FF2B5EF4-FFF2-40B4-BE49-F238E27FC236}">
              <a16:creationId xmlns:a16="http://schemas.microsoft.com/office/drawing/2014/main" id="{00000000-0008-0000-2200-0000D519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614" name="Text Box 5">
          <a:extLst>
            <a:ext uri="{FF2B5EF4-FFF2-40B4-BE49-F238E27FC236}">
              <a16:creationId xmlns:a16="http://schemas.microsoft.com/office/drawing/2014/main" id="{00000000-0008-0000-2200-0000D619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615" name="Text Box 7">
          <a:extLst>
            <a:ext uri="{FF2B5EF4-FFF2-40B4-BE49-F238E27FC236}">
              <a16:creationId xmlns:a16="http://schemas.microsoft.com/office/drawing/2014/main" id="{00000000-0008-0000-2200-0000D719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616" name="Text Box 1">
          <a:extLst>
            <a:ext uri="{FF2B5EF4-FFF2-40B4-BE49-F238E27FC236}">
              <a16:creationId xmlns:a16="http://schemas.microsoft.com/office/drawing/2014/main" id="{00000000-0008-0000-2200-0000D819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617" name="Text Box 3">
          <a:extLst>
            <a:ext uri="{FF2B5EF4-FFF2-40B4-BE49-F238E27FC236}">
              <a16:creationId xmlns:a16="http://schemas.microsoft.com/office/drawing/2014/main" id="{00000000-0008-0000-2200-0000D919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618" name="Text Box 5">
          <a:extLst>
            <a:ext uri="{FF2B5EF4-FFF2-40B4-BE49-F238E27FC236}">
              <a16:creationId xmlns:a16="http://schemas.microsoft.com/office/drawing/2014/main" id="{00000000-0008-0000-2200-0000DA19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619" name="Text Box 7">
          <a:extLst>
            <a:ext uri="{FF2B5EF4-FFF2-40B4-BE49-F238E27FC236}">
              <a16:creationId xmlns:a16="http://schemas.microsoft.com/office/drawing/2014/main" id="{00000000-0008-0000-2200-0000DB19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620" name="Text Box 1">
          <a:extLst>
            <a:ext uri="{FF2B5EF4-FFF2-40B4-BE49-F238E27FC236}">
              <a16:creationId xmlns:a16="http://schemas.microsoft.com/office/drawing/2014/main" id="{00000000-0008-0000-2200-0000DC19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621" name="Text Box 3">
          <a:extLst>
            <a:ext uri="{FF2B5EF4-FFF2-40B4-BE49-F238E27FC236}">
              <a16:creationId xmlns:a16="http://schemas.microsoft.com/office/drawing/2014/main" id="{00000000-0008-0000-2200-0000DD19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622" name="Text Box 5">
          <a:extLst>
            <a:ext uri="{FF2B5EF4-FFF2-40B4-BE49-F238E27FC236}">
              <a16:creationId xmlns:a16="http://schemas.microsoft.com/office/drawing/2014/main" id="{00000000-0008-0000-2200-0000DE19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623" name="Text Box 7">
          <a:extLst>
            <a:ext uri="{FF2B5EF4-FFF2-40B4-BE49-F238E27FC236}">
              <a16:creationId xmlns:a16="http://schemas.microsoft.com/office/drawing/2014/main" id="{00000000-0008-0000-2200-0000DF19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624" name="Text Box 1">
          <a:extLst>
            <a:ext uri="{FF2B5EF4-FFF2-40B4-BE49-F238E27FC236}">
              <a16:creationId xmlns:a16="http://schemas.microsoft.com/office/drawing/2014/main" id="{00000000-0008-0000-2200-0000E019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625" name="Text Box 3">
          <a:extLst>
            <a:ext uri="{FF2B5EF4-FFF2-40B4-BE49-F238E27FC236}">
              <a16:creationId xmlns:a16="http://schemas.microsoft.com/office/drawing/2014/main" id="{00000000-0008-0000-2200-0000E119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626" name="Text Box 5">
          <a:extLst>
            <a:ext uri="{FF2B5EF4-FFF2-40B4-BE49-F238E27FC236}">
              <a16:creationId xmlns:a16="http://schemas.microsoft.com/office/drawing/2014/main" id="{00000000-0008-0000-2200-0000E219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627" name="Text Box 7">
          <a:extLst>
            <a:ext uri="{FF2B5EF4-FFF2-40B4-BE49-F238E27FC236}">
              <a16:creationId xmlns:a16="http://schemas.microsoft.com/office/drawing/2014/main" id="{00000000-0008-0000-2200-0000E319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28" name="Text Box 1">
          <a:extLst>
            <a:ext uri="{FF2B5EF4-FFF2-40B4-BE49-F238E27FC236}">
              <a16:creationId xmlns:a16="http://schemas.microsoft.com/office/drawing/2014/main" id="{00000000-0008-0000-2200-0000E4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29" name="Text Box 3">
          <a:extLst>
            <a:ext uri="{FF2B5EF4-FFF2-40B4-BE49-F238E27FC236}">
              <a16:creationId xmlns:a16="http://schemas.microsoft.com/office/drawing/2014/main" id="{00000000-0008-0000-2200-0000E5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30" name="Text Box 5">
          <a:extLst>
            <a:ext uri="{FF2B5EF4-FFF2-40B4-BE49-F238E27FC236}">
              <a16:creationId xmlns:a16="http://schemas.microsoft.com/office/drawing/2014/main" id="{00000000-0008-0000-2200-0000E6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31" name="Text Box 7">
          <a:extLst>
            <a:ext uri="{FF2B5EF4-FFF2-40B4-BE49-F238E27FC236}">
              <a16:creationId xmlns:a16="http://schemas.microsoft.com/office/drawing/2014/main" id="{00000000-0008-0000-2200-0000E7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32" name="Text Box 9">
          <a:extLst>
            <a:ext uri="{FF2B5EF4-FFF2-40B4-BE49-F238E27FC236}">
              <a16:creationId xmlns:a16="http://schemas.microsoft.com/office/drawing/2014/main" id="{00000000-0008-0000-2200-0000E8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33" name="Text Box 11">
          <a:extLst>
            <a:ext uri="{FF2B5EF4-FFF2-40B4-BE49-F238E27FC236}">
              <a16:creationId xmlns:a16="http://schemas.microsoft.com/office/drawing/2014/main" id="{00000000-0008-0000-2200-0000E9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34" name="Text Box 13">
          <a:extLst>
            <a:ext uri="{FF2B5EF4-FFF2-40B4-BE49-F238E27FC236}">
              <a16:creationId xmlns:a16="http://schemas.microsoft.com/office/drawing/2014/main" id="{00000000-0008-0000-2200-0000EA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35" name="Text Box 15">
          <a:extLst>
            <a:ext uri="{FF2B5EF4-FFF2-40B4-BE49-F238E27FC236}">
              <a16:creationId xmlns:a16="http://schemas.microsoft.com/office/drawing/2014/main" id="{00000000-0008-0000-2200-0000EB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36" name="Text Box 17">
          <a:extLst>
            <a:ext uri="{FF2B5EF4-FFF2-40B4-BE49-F238E27FC236}">
              <a16:creationId xmlns:a16="http://schemas.microsoft.com/office/drawing/2014/main" id="{00000000-0008-0000-2200-0000EC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37" name="Text Box 19">
          <a:extLst>
            <a:ext uri="{FF2B5EF4-FFF2-40B4-BE49-F238E27FC236}">
              <a16:creationId xmlns:a16="http://schemas.microsoft.com/office/drawing/2014/main" id="{00000000-0008-0000-2200-0000ED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38" name="Text Box 21">
          <a:extLst>
            <a:ext uri="{FF2B5EF4-FFF2-40B4-BE49-F238E27FC236}">
              <a16:creationId xmlns:a16="http://schemas.microsoft.com/office/drawing/2014/main" id="{00000000-0008-0000-2200-0000EE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39" name="Text Box 23">
          <a:extLst>
            <a:ext uri="{FF2B5EF4-FFF2-40B4-BE49-F238E27FC236}">
              <a16:creationId xmlns:a16="http://schemas.microsoft.com/office/drawing/2014/main" id="{00000000-0008-0000-2200-0000EF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40" name="Text Box 1">
          <a:extLst>
            <a:ext uri="{FF2B5EF4-FFF2-40B4-BE49-F238E27FC236}">
              <a16:creationId xmlns:a16="http://schemas.microsoft.com/office/drawing/2014/main" id="{00000000-0008-0000-2200-0000F0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41" name="Text Box 3">
          <a:extLst>
            <a:ext uri="{FF2B5EF4-FFF2-40B4-BE49-F238E27FC236}">
              <a16:creationId xmlns:a16="http://schemas.microsoft.com/office/drawing/2014/main" id="{00000000-0008-0000-2200-0000F1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42" name="Text Box 5">
          <a:extLst>
            <a:ext uri="{FF2B5EF4-FFF2-40B4-BE49-F238E27FC236}">
              <a16:creationId xmlns:a16="http://schemas.microsoft.com/office/drawing/2014/main" id="{00000000-0008-0000-2200-0000F2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43" name="Text Box 7">
          <a:extLst>
            <a:ext uri="{FF2B5EF4-FFF2-40B4-BE49-F238E27FC236}">
              <a16:creationId xmlns:a16="http://schemas.microsoft.com/office/drawing/2014/main" id="{00000000-0008-0000-2200-0000F3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44" name="Text Box 9">
          <a:extLst>
            <a:ext uri="{FF2B5EF4-FFF2-40B4-BE49-F238E27FC236}">
              <a16:creationId xmlns:a16="http://schemas.microsoft.com/office/drawing/2014/main" id="{00000000-0008-0000-2200-0000F4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45" name="Text Box 11">
          <a:extLst>
            <a:ext uri="{FF2B5EF4-FFF2-40B4-BE49-F238E27FC236}">
              <a16:creationId xmlns:a16="http://schemas.microsoft.com/office/drawing/2014/main" id="{00000000-0008-0000-2200-0000F5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46" name="Text Box 13">
          <a:extLst>
            <a:ext uri="{FF2B5EF4-FFF2-40B4-BE49-F238E27FC236}">
              <a16:creationId xmlns:a16="http://schemas.microsoft.com/office/drawing/2014/main" id="{00000000-0008-0000-2200-0000F6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47" name="Text Box 15">
          <a:extLst>
            <a:ext uri="{FF2B5EF4-FFF2-40B4-BE49-F238E27FC236}">
              <a16:creationId xmlns:a16="http://schemas.microsoft.com/office/drawing/2014/main" id="{00000000-0008-0000-2200-0000F7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48" name="Text Box 17">
          <a:extLst>
            <a:ext uri="{FF2B5EF4-FFF2-40B4-BE49-F238E27FC236}">
              <a16:creationId xmlns:a16="http://schemas.microsoft.com/office/drawing/2014/main" id="{00000000-0008-0000-2200-0000F8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49" name="Text Box 19">
          <a:extLst>
            <a:ext uri="{FF2B5EF4-FFF2-40B4-BE49-F238E27FC236}">
              <a16:creationId xmlns:a16="http://schemas.microsoft.com/office/drawing/2014/main" id="{00000000-0008-0000-2200-0000F9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50" name="Text Box 21">
          <a:extLst>
            <a:ext uri="{FF2B5EF4-FFF2-40B4-BE49-F238E27FC236}">
              <a16:creationId xmlns:a16="http://schemas.microsoft.com/office/drawing/2014/main" id="{00000000-0008-0000-2200-0000FA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51" name="Text Box 23">
          <a:extLst>
            <a:ext uri="{FF2B5EF4-FFF2-40B4-BE49-F238E27FC236}">
              <a16:creationId xmlns:a16="http://schemas.microsoft.com/office/drawing/2014/main" id="{00000000-0008-0000-2200-0000FB19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652" name="Text Box 1">
          <a:extLst>
            <a:ext uri="{FF2B5EF4-FFF2-40B4-BE49-F238E27FC236}">
              <a16:creationId xmlns:a16="http://schemas.microsoft.com/office/drawing/2014/main" id="{00000000-0008-0000-2200-0000FC19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653" name="Text Box 3">
          <a:extLst>
            <a:ext uri="{FF2B5EF4-FFF2-40B4-BE49-F238E27FC236}">
              <a16:creationId xmlns:a16="http://schemas.microsoft.com/office/drawing/2014/main" id="{00000000-0008-0000-2200-0000FD19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654" name="Text Box 5">
          <a:extLst>
            <a:ext uri="{FF2B5EF4-FFF2-40B4-BE49-F238E27FC236}">
              <a16:creationId xmlns:a16="http://schemas.microsoft.com/office/drawing/2014/main" id="{00000000-0008-0000-2200-0000FE19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655" name="Text Box 7">
          <a:extLst>
            <a:ext uri="{FF2B5EF4-FFF2-40B4-BE49-F238E27FC236}">
              <a16:creationId xmlns:a16="http://schemas.microsoft.com/office/drawing/2014/main" id="{00000000-0008-0000-2200-0000FF19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656" name="Text Box 1">
          <a:extLst>
            <a:ext uri="{FF2B5EF4-FFF2-40B4-BE49-F238E27FC236}">
              <a16:creationId xmlns:a16="http://schemas.microsoft.com/office/drawing/2014/main" id="{00000000-0008-0000-2200-000000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657" name="Text Box 3">
          <a:extLst>
            <a:ext uri="{FF2B5EF4-FFF2-40B4-BE49-F238E27FC236}">
              <a16:creationId xmlns:a16="http://schemas.microsoft.com/office/drawing/2014/main" id="{00000000-0008-0000-2200-000001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658" name="Text Box 5">
          <a:extLst>
            <a:ext uri="{FF2B5EF4-FFF2-40B4-BE49-F238E27FC236}">
              <a16:creationId xmlns:a16="http://schemas.microsoft.com/office/drawing/2014/main" id="{00000000-0008-0000-2200-000002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659" name="Text Box 7">
          <a:extLst>
            <a:ext uri="{FF2B5EF4-FFF2-40B4-BE49-F238E27FC236}">
              <a16:creationId xmlns:a16="http://schemas.microsoft.com/office/drawing/2014/main" id="{00000000-0008-0000-2200-000003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660" name="Text Box 1">
          <a:extLst>
            <a:ext uri="{FF2B5EF4-FFF2-40B4-BE49-F238E27FC236}">
              <a16:creationId xmlns:a16="http://schemas.microsoft.com/office/drawing/2014/main" id="{00000000-0008-0000-2200-000004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661" name="Text Box 3">
          <a:extLst>
            <a:ext uri="{FF2B5EF4-FFF2-40B4-BE49-F238E27FC236}">
              <a16:creationId xmlns:a16="http://schemas.microsoft.com/office/drawing/2014/main" id="{00000000-0008-0000-2200-000005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662" name="Text Box 5">
          <a:extLst>
            <a:ext uri="{FF2B5EF4-FFF2-40B4-BE49-F238E27FC236}">
              <a16:creationId xmlns:a16="http://schemas.microsoft.com/office/drawing/2014/main" id="{00000000-0008-0000-2200-000006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663" name="Text Box 7">
          <a:extLst>
            <a:ext uri="{FF2B5EF4-FFF2-40B4-BE49-F238E27FC236}">
              <a16:creationId xmlns:a16="http://schemas.microsoft.com/office/drawing/2014/main" id="{00000000-0008-0000-2200-000007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664" name="Text Box 1">
          <a:extLst>
            <a:ext uri="{FF2B5EF4-FFF2-40B4-BE49-F238E27FC236}">
              <a16:creationId xmlns:a16="http://schemas.microsoft.com/office/drawing/2014/main" id="{00000000-0008-0000-2200-000008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665" name="Text Box 3">
          <a:extLst>
            <a:ext uri="{FF2B5EF4-FFF2-40B4-BE49-F238E27FC236}">
              <a16:creationId xmlns:a16="http://schemas.microsoft.com/office/drawing/2014/main" id="{00000000-0008-0000-2200-000009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666" name="Text Box 5">
          <a:extLst>
            <a:ext uri="{FF2B5EF4-FFF2-40B4-BE49-F238E27FC236}">
              <a16:creationId xmlns:a16="http://schemas.microsoft.com/office/drawing/2014/main" id="{00000000-0008-0000-2200-00000A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667" name="Text Box 7">
          <a:extLst>
            <a:ext uri="{FF2B5EF4-FFF2-40B4-BE49-F238E27FC236}">
              <a16:creationId xmlns:a16="http://schemas.microsoft.com/office/drawing/2014/main" id="{00000000-0008-0000-2200-00000B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668" name="Text Box 1">
          <a:extLst>
            <a:ext uri="{FF2B5EF4-FFF2-40B4-BE49-F238E27FC236}">
              <a16:creationId xmlns:a16="http://schemas.microsoft.com/office/drawing/2014/main" id="{00000000-0008-0000-2200-00000C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669" name="Text Box 3">
          <a:extLst>
            <a:ext uri="{FF2B5EF4-FFF2-40B4-BE49-F238E27FC236}">
              <a16:creationId xmlns:a16="http://schemas.microsoft.com/office/drawing/2014/main" id="{00000000-0008-0000-2200-00000D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670" name="Text Box 5">
          <a:extLst>
            <a:ext uri="{FF2B5EF4-FFF2-40B4-BE49-F238E27FC236}">
              <a16:creationId xmlns:a16="http://schemas.microsoft.com/office/drawing/2014/main" id="{00000000-0008-0000-2200-00000E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671" name="Text Box 7">
          <a:extLst>
            <a:ext uri="{FF2B5EF4-FFF2-40B4-BE49-F238E27FC236}">
              <a16:creationId xmlns:a16="http://schemas.microsoft.com/office/drawing/2014/main" id="{00000000-0008-0000-2200-00000F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672" name="Text Box 1">
          <a:extLst>
            <a:ext uri="{FF2B5EF4-FFF2-40B4-BE49-F238E27FC236}">
              <a16:creationId xmlns:a16="http://schemas.microsoft.com/office/drawing/2014/main" id="{00000000-0008-0000-2200-000010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673" name="Text Box 3">
          <a:extLst>
            <a:ext uri="{FF2B5EF4-FFF2-40B4-BE49-F238E27FC236}">
              <a16:creationId xmlns:a16="http://schemas.microsoft.com/office/drawing/2014/main" id="{00000000-0008-0000-2200-000011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674" name="Text Box 5">
          <a:extLst>
            <a:ext uri="{FF2B5EF4-FFF2-40B4-BE49-F238E27FC236}">
              <a16:creationId xmlns:a16="http://schemas.microsoft.com/office/drawing/2014/main" id="{00000000-0008-0000-2200-000012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675" name="Text Box 7">
          <a:extLst>
            <a:ext uri="{FF2B5EF4-FFF2-40B4-BE49-F238E27FC236}">
              <a16:creationId xmlns:a16="http://schemas.microsoft.com/office/drawing/2014/main" id="{00000000-0008-0000-2200-000013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676" name="Text Box 1">
          <a:extLst>
            <a:ext uri="{FF2B5EF4-FFF2-40B4-BE49-F238E27FC236}">
              <a16:creationId xmlns:a16="http://schemas.microsoft.com/office/drawing/2014/main" id="{00000000-0008-0000-2200-000014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677" name="Text Box 3">
          <a:extLst>
            <a:ext uri="{FF2B5EF4-FFF2-40B4-BE49-F238E27FC236}">
              <a16:creationId xmlns:a16="http://schemas.microsoft.com/office/drawing/2014/main" id="{00000000-0008-0000-2200-000015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678" name="Text Box 5">
          <a:extLst>
            <a:ext uri="{FF2B5EF4-FFF2-40B4-BE49-F238E27FC236}">
              <a16:creationId xmlns:a16="http://schemas.microsoft.com/office/drawing/2014/main" id="{00000000-0008-0000-2200-000016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679" name="Text Box 7">
          <a:extLst>
            <a:ext uri="{FF2B5EF4-FFF2-40B4-BE49-F238E27FC236}">
              <a16:creationId xmlns:a16="http://schemas.microsoft.com/office/drawing/2014/main" id="{00000000-0008-0000-2200-000017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680" name="Text Box 1">
          <a:extLst>
            <a:ext uri="{FF2B5EF4-FFF2-40B4-BE49-F238E27FC236}">
              <a16:creationId xmlns:a16="http://schemas.microsoft.com/office/drawing/2014/main" id="{00000000-0008-0000-2200-000018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681" name="Text Box 3">
          <a:extLst>
            <a:ext uri="{FF2B5EF4-FFF2-40B4-BE49-F238E27FC236}">
              <a16:creationId xmlns:a16="http://schemas.microsoft.com/office/drawing/2014/main" id="{00000000-0008-0000-2200-000019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682" name="Text Box 5">
          <a:extLst>
            <a:ext uri="{FF2B5EF4-FFF2-40B4-BE49-F238E27FC236}">
              <a16:creationId xmlns:a16="http://schemas.microsoft.com/office/drawing/2014/main" id="{00000000-0008-0000-2200-00001A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683" name="Text Box 7">
          <a:extLst>
            <a:ext uri="{FF2B5EF4-FFF2-40B4-BE49-F238E27FC236}">
              <a16:creationId xmlns:a16="http://schemas.microsoft.com/office/drawing/2014/main" id="{00000000-0008-0000-2200-00001B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684" name="Text Box 1">
          <a:extLst>
            <a:ext uri="{FF2B5EF4-FFF2-40B4-BE49-F238E27FC236}">
              <a16:creationId xmlns:a16="http://schemas.microsoft.com/office/drawing/2014/main" id="{00000000-0008-0000-2200-00001C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685" name="Text Box 3">
          <a:extLst>
            <a:ext uri="{FF2B5EF4-FFF2-40B4-BE49-F238E27FC236}">
              <a16:creationId xmlns:a16="http://schemas.microsoft.com/office/drawing/2014/main" id="{00000000-0008-0000-2200-00001D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686" name="Text Box 5">
          <a:extLst>
            <a:ext uri="{FF2B5EF4-FFF2-40B4-BE49-F238E27FC236}">
              <a16:creationId xmlns:a16="http://schemas.microsoft.com/office/drawing/2014/main" id="{00000000-0008-0000-2200-00001E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687" name="Text Box 7">
          <a:extLst>
            <a:ext uri="{FF2B5EF4-FFF2-40B4-BE49-F238E27FC236}">
              <a16:creationId xmlns:a16="http://schemas.microsoft.com/office/drawing/2014/main" id="{00000000-0008-0000-2200-00001F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688" name="Text Box 1">
          <a:extLst>
            <a:ext uri="{FF2B5EF4-FFF2-40B4-BE49-F238E27FC236}">
              <a16:creationId xmlns:a16="http://schemas.microsoft.com/office/drawing/2014/main" id="{00000000-0008-0000-2200-000020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689" name="Text Box 3">
          <a:extLst>
            <a:ext uri="{FF2B5EF4-FFF2-40B4-BE49-F238E27FC236}">
              <a16:creationId xmlns:a16="http://schemas.microsoft.com/office/drawing/2014/main" id="{00000000-0008-0000-2200-000021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690" name="Text Box 5">
          <a:extLst>
            <a:ext uri="{FF2B5EF4-FFF2-40B4-BE49-F238E27FC236}">
              <a16:creationId xmlns:a16="http://schemas.microsoft.com/office/drawing/2014/main" id="{00000000-0008-0000-2200-000022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691" name="Text Box 7">
          <a:extLst>
            <a:ext uri="{FF2B5EF4-FFF2-40B4-BE49-F238E27FC236}">
              <a16:creationId xmlns:a16="http://schemas.microsoft.com/office/drawing/2014/main" id="{00000000-0008-0000-2200-000023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92" name="Text Box 1">
          <a:extLst>
            <a:ext uri="{FF2B5EF4-FFF2-40B4-BE49-F238E27FC236}">
              <a16:creationId xmlns:a16="http://schemas.microsoft.com/office/drawing/2014/main" id="{00000000-0008-0000-2200-000024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93" name="Text Box 3">
          <a:extLst>
            <a:ext uri="{FF2B5EF4-FFF2-40B4-BE49-F238E27FC236}">
              <a16:creationId xmlns:a16="http://schemas.microsoft.com/office/drawing/2014/main" id="{00000000-0008-0000-2200-000025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94" name="Text Box 5">
          <a:extLst>
            <a:ext uri="{FF2B5EF4-FFF2-40B4-BE49-F238E27FC236}">
              <a16:creationId xmlns:a16="http://schemas.microsoft.com/office/drawing/2014/main" id="{00000000-0008-0000-2200-000026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95" name="Text Box 7">
          <a:extLst>
            <a:ext uri="{FF2B5EF4-FFF2-40B4-BE49-F238E27FC236}">
              <a16:creationId xmlns:a16="http://schemas.microsoft.com/office/drawing/2014/main" id="{00000000-0008-0000-2200-000027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96" name="Text Box 9">
          <a:extLst>
            <a:ext uri="{FF2B5EF4-FFF2-40B4-BE49-F238E27FC236}">
              <a16:creationId xmlns:a16="http://schemas.microsoft.com/office/drawing/2014/main" id="{00000000-0008-0000-2200-000028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97" name="Text Box 11">
          <a:extLst>
            <a:ext uri="{FF2B5EF4-FFF2-40B4-BE49-F238E27FC236}">
              <a16:creationId xmlns:a16="http://schemas.microsoft.com/office/drawing/2014/main" id="{00000000-0008-0000-2200-000029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98" name="Text Box 13">
          <a:extLst>
            <a:ext uri="{FF2B5EF4-FFF2-40B4-BE49-F238E27FC236}">
              <a16:creationId xmlns:a16="http://schemas.microsoft.com/office/drawing/2014/main" id="{00000000-0008-0000-2200-00002A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699" name="Text Box 15">
          <a:extLst>
            <a:ext uri="{FF2B5EF4-FFF2-40B4-BE49-F238E27FC236}">
              <a16:creationId xmlns:a16="http://schemas.microsoft.com/office/drawing/2014/main" id="{00000000-0008-0000-2200-00002B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00" name="Text Box 17">
          <a:extLst>
            <a:ext uri="{FF2B5EF4-FFF2-40B4-BE49-F238E27FC236}">
              <a16:creationId xmlns:a16="http://schemas.microsoft.com/office/drawing/2014/main" id="{00000000-0008-0000-2200-00002C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01" name="Text Box 19">
          <a:extLst>
            <a:ext uri="{FF2B5EF4-FFF2-40B4-BE49-F238E27FC236}">
              <a16:creationId xmlns:a16="http://schemas.microsoft.com/office/drawing/2014/main" id="{00000000-0008-0000-2200-00002D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02" name="Text Box 21">
          <a:extLst>
            <a:ext uri="{FF2B5EF4-FFF2-40B4-BE49-F238E27FC236}">
              <a16:creationId xmlns:a16="http://schemas.microsoft.com/office/drawing/2014/main" id="{00000000-0008-0000-2200-00002E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03" name="Text Box 23">
          <a:extLst>
            <a:ext uri="{FF2B5EF4-FFF2-40B4-BE49-F238E27FC236}">
              <a16:creationId xmlns:a16="http://schemas.microsoft.com/office/drawing/2014/main" id="{00000000-0008-0000-2200-00002F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04" name="Text Box 1">
          <a:extLst>
            <a:ext uri="{FF2B5EF4-FFF2-40B4-BE49-F238E27FC236}">
              <a16:creationId xmlns:a16="http://schemas.microsoft.com/office/drawing/2014/main" id="{00000000-0008-0000-2200-000030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05" name="Text Box 3">
          <a:extLst>
            <a:ext uri="{FF2B5EF4-FFF2-40B4-BE49-F238E27FC236}">
              <a16:creationId xmlns:a16="http://schemas.microsoft.com/office/drawing/2014/main" id="{00000000-0008-0000-2200-000031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06" name="Text Box 5">
          <a:extLst>
            <a:ext uri="{FF2B5EF4-FFF2-40B4-BE49-F238E27FC236}">
              <a16:creationId xmlns:a16="http://schemas.microsoft.com/office/drawing/2014/main" id="{00000000-0008-0000-2200-000032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07" name="Text Box 7">
          <a:extLst>
            <a:ext uri="{FF2B5EF4-FFF2-40B4-BE49-F238E27FC236}">
              <a16:creationId xmlns:a16="http://schemas.microsoft.com/office/drawing/2014/main" id="{00000000-0008-0000-2200-000033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08" name="Text Box 9">
          <a:extLst>
            <a:ext uri="{FF2B5EF4-FFF2-40B4-BE49-F238E27FC236}">
              <a16:creationId xmlns:a16="http://schemas.microsoft.com/office/drawing/2014/main" id="{00000000-0008-0000-2200-000034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09" name="Text Box 11">
          <a:extLst>
            <a:ext uri="{FF2B5EF4-FFF2-40B4-BE49-F238E27FC236}">
              <a16:creationId xmlns:a16="http://schemas.microsoft.com/office/drawing/2014/main" id="{00000000-0008-0000-2200-000035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10" name="Text Box 13">
          <a:extLst>
            <a:ext uri="{FF2B5EF4-FFF2-40B4-BE49-F238E27FC236}">
              <a16:creationId xmlns:a16="http://schemas.microsoft.com/office/drawing/2014/main" id="{00000000-0008-0000-2200-000036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11" name="Text Box 15">
          <a:extLst>
            <a:ext uri="{FF2B5EF4-FFF2-40B4-BE49-F238E27FC236}">
              <a16:creationId xmlns:a16="http://schemas.microsoft.com/office/drawing/2014/main" id="{00000000-0008-0000-2200-000037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12" name="Text Box 17">
          <a:extLst>
            <a:ext uri="{FF2B5EF4-FFF2-40B4-BE49-F238E27FC236}">
              <a16:creationId xmlns:a16="http://schemas.microsoft.com/office/drawing/2014/main" id="{00000000-0008-0000-2200-000038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13" name="Text Box 19">
          <a:extLst>
            <a:ext uri="{FF2B5EF4-FFF2-40B4-BE49-F238E27FC236}">
              <a16:creationId xmlns:a16="http://schemas.microsoft.com/office/drawing/2014/main" id="{00000000-0008-0000-2200-000039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14" name="Text Box 21">
          <a:extLst>
            <a:ext uri="{FF2B5EF4-FFF2-40B4-BE49-F238E27FC236}">
              <a16:creationId xmlns:a16="http://schemas.microsoft.com/office/drawing/2014/main" id="{00000000-0008-0000-2200-00003A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15" name="Text Box 23">
          <a:extLst>
            <a:ext uri="{FF2B5EF4-FFF2-40B4-BE49-F238E27FC236}">
              <a16:creationId xmlns:a16="http://schemas.microsoft.com/office/drawing/2014/main" id="{00000000-0008-0000-2200-00003B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716" name="Text Box 1">
          <a:extLst>
            <a:ext uri="{FF2B5EF4-FFF2-40B4-BE49-F238E27FC236}">
              <a16:creationId xmlns:a16="http://schemas.microsoft.com/office/drawing/2014/main" id="{00000000-0008-0000-2200-00003C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717" name="Text Box 3">
          <a:extLst>
            <a:ext uri="{FF2B5EF4-FFF2-40B4-BE49-F238E27FC236}">
              <a16:creationId xmlns:a16="http://schemas.microsoft.com/office/drawing/2014/main" id="{00000000-0008-0000-2200-00003D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718" name="Text Box 5">
          <a:extLst>
            <a:ext uri="{FF2B5EF4-FFF2-40B4-BE49-F238E27FC236}">
              <a16:creationId xmlns:a16="http://schemas.microsoft.com/office/drawing/2014/main" id="{00000000-0008-0000-2200-00003E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719" name="Text Box 7">
          <a:extLst>
            <a:ext uri="{FF2B5EF4-FFF2-40B4-BE49-F238E27FC236}">
              <a16:creationId xmlns:a16="http://schemas.microsoft.com/office/drawing/2014/main" id="{00000000-0008-0000-2200-00003F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720" name="Text Box 1">
          <a:extLst>
            <a:ext uri="{FF2B5EF4-FFF2-40B4-BE49-F238E27FC236}">
              <a16:creationId xmlns:a16="http://schemas.microsoft.com/office/drawing/2014/main" id="{00000000-0008-0000-2200-000040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721" name="Text Box 3">
          <a:extLst>
            <a:ext uri="{FF2B5EF4-FFF2-40B4-BE49-F238E27FC236}">
              <a16:creationId xmlns:a16="http://schemas.microsoft.com/office/drawing/2014/main" id="{00000000-0008-0000-2200-000041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722" name="Text Box 5">
          <a:extLst>
            <a:ext uri="{FF2B5EF4-FFF2-40B4-BE49-F238E27FC236}">
              <a16:creationId xmlns:a16="http://schemas.microsoft.com/office/drawing/2014/main" id="{00000000-0008-0000-2200-000042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723" name="Text Box 7">
          <a:extLst>
            <a:ext uri="{FF2B5EF4-FFF2-40B4-BE49-F238E27FC236}">
              <a16:creationId xmlns:a16="http://schemas.microsoft.com/office/drawing/2014/main" id="{00000000-0008-0000-2200-000043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724" name="Text Box 1">
          <a:extLst>
            <a:ext uri="{FF2B5EF4-FFF2-40B4-BE49-F238E27FC236}">
              <a16:creationId xmlns:a16="http://schemas.microsoft.com/office/drawing/2014/main" id="{00000000-0008-0000-2200-000044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725" name="Text Box 3">
          <a:extLst>
            <a:ext uri="{FF2B5EF4-FFF2-40B4-BE49-F238E27FC236}">
              <a16:creationId xmlns:a16="http://schemas.microsoft.com/office/drawing/2014/main" id="{00000000-0008-0000-2200-000045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726" name="Text Box 5">
          <a:extLst>
            <a:ext uri="{FF2B5EF4-FFF2-40B4-BE49-F238E27FC236}">
              <a16:creationId xmlns:a16="http://schemas.microsoft.com/office/drawing/2014/main" id="{00000000-0008-0000-2200-000046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727" name="Text Box 7">
          <a:extLst>
            <a:ext uri="{FF2B5EF4-FFF2-40B4-BE49-F238E27FC236}">
              <a16:creationId xmlns:a16="http://schemas.microsoft.com/office/drawing/2014/main" id="{00000000-0008-0000-2200-000047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728" name="Text Box 1">
          <a:extLst>
            <a:ext uri="{FF2B5EF4-FFF2-40B4-BE49-F238E27FC236}">
              <a16:creationId xmlns:a16="http://schemas.microsoft.com/office/drawing/2014/main" id="{00000000-0008-0000-2200-000048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729" name="Text Box 3">
          <a:extLst>
            <a:ext uri="{FF2B5EF4-FFF2-40B4-BE49-F238E27FC236}">
              <a16:creationId xmlns:a16="http://schemas.microsoft.com/office/drawing/2014/main" id="{00000000-0008-0000-2200-000049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730" name="Text Box 5">
          <a:extLst>
            <a:ext uri="{FF2B5EF4-FFF2-40B4-BE49-F238E27FC236}">
              <a16:creationId xmlns:a16="http://schemas.microsoft.com/office/drawing/2014/main" id="{00000000-0008-0000-2200-00004A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731" name="Text Box 7">
          <a:extLst>
            <a:ext uri="{FF2B5EF4-FFF2-40B4-BE49-F238E27FC236}">
              <a16:creationId xmlns:a16="http://schemas.microsoft.com/office/drawing/2014/main" id="{00000000-0008-0000-2200-00004B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32" name="Text Box 1">
          <a:extLst>
            <a:ext uri="{FF2B5EF4-FFF2-40B4-BE49-F238E27FC236}">
              <a16:creationId xmlns:a16="http://schemas.microsoft.com/office/drawing/2014/main" id="{00000000-0008-0000-2200-00004C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33" name="Text Box 3">
          <a:extLst>
            <a:ext uri="{FF2B5EF4-FFF2-40B4-BE49-F238E27FC236}">
              <a16:creationId xmlns:a16="http://schemas.microsoft.com/office/drawing/2014/main" id="{00000000-0008-0000-2200-00004D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34" name="Text Box 5">
          <a:extLst>
            <a:ext uri="{FF2B5EF4-FFF2-40B4-BE49-F238E27FC236}">
              <a16:creationId xmlns:a16="http://schemas.microsoft.com/office/drawing/2014/main" id="{00000000-0008-0000-2200-00004E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35" name="Text Box 7">
          <a:extLst>
            <a:ext uri="{FF2B5EF4-FFF2-40B4-BE49-F238E27FC236}">
              <a16:creationId xmlns:a16="http://schemas.microsoft.com/office/drawing/2014/main" id="{00000000-0008-0000-2200-00004F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36" name="Text Box 9">
          <a:extLst>
            <a:ext uri="{FF2B5EF4-FFF2-40B4-BE49-F238E27FC236}">
              <a16:creationId xmlns:a16="http://schemas.microsoft.com/office/drawing/2014/main" id="{00000000-0008-0000-2200-000050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37" name="Text Box 11">
          <a:extLst>
            <a:ext uri="{FF2B5EF4-FFF2-40B4-BE49-F238E27FC236}">
              <a16:creationId xmlns:a16="http://schemas.microsoft.com/office/drawing/2014/main" id="{00000000-0008-0000-2200-000051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38" name="Text Box 13">
          <a:extLst>
            <a:ext uri="{FF2B5EF4-FFF2-40B4-BE49-F238E27FC236}">
              <a16:creationId xmlns:a16="http://schemas.microsoft.com/office/drawing/2014/main" id="{00000000-0008-0000-2200-000052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39" name="Text Box 15">
          <a:extLst>
            <a:ext uri="{FF2B5EF4-FFF2-40B4-BE49-F238E27FC236}">
              <a16:creationId xmlns:a16="http://schemas.microsoft.com/office/drawing/2014/main" id="{00000000-0008-0000-2200-000053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40" name="Text Box 17">
          <a:extLst>
            <a:ext uri="{FF2B5EF4-FFF2-40B4-BE49-F238E27FC236}">
              <a16:creationId xmlns:a16="http://schemas.microsoft.com/office/drawing/2014/main" id="{00000000-0008-0000-2200-000054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41" name="Text Box 19">
          <a:extLst>
            <a:ext uri="{FF2B5EF4-FFF2-40B4-BE49-F238E27FC236}">
              <a16:creationId xmlns:a16="http://schemas.microsoft.com/office/drawing/2014/main" id="{00000000-0008-0000-2200-000055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42" name="Text Box 21">
          <a:extLst>
            <a:ext uri="{FF2B5EF4-FFF2-40B4-BE49-F238E27FC236}">
              <a16:creationId xmlns:a16="http://schemas.microsoft.com/office/drawing/2014/main" id="{00000000-0008-0000-2200-000056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43" name="Text Box 23">
          <a:extLst>
            <a:ext uri="{FF2B5EF4-FFF2-40B4-BE49-F238E27FC236}">
              <a16:creationId xmlns:a16="http://schemas.microsoft.com/office/drawing/2014/main" id="{00000000-0008-0000-2200-000057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44" name="Text Box 1">
          <a:extLst>
            <a:ext uri="{FF2B5EF4-FFF2-40B4-BE49-F238E27FC236}">
              <a16:creationId xmlns:a16="http://schemas.microsoft.com/office/drawing/2014/main" id="{00000000-0008-0000-2200-000058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45" name="Text Box 3">
          <a:extLst>
            <a:ext uri="{FF2B5EF4-FFF2-40B4-BE49-F238E27FC236}">
              <a16:creationId xmlns:a16="http://schemas.microsoft.com/office/drawing/2014/main" id="{00000000-0008-0000-2200-000059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46" name="Text Box 5">
          <a:extLst>
            <a:ext uri="{FF2B5EF4-FFF2-40B4-BE49-F238E27FC236}">
              <a16:creationId xmlns:a16="http://schemas.microsoft.com/office/drawing/2014/main" id="{00000000-0008-0000-2200-00005A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47" name="Text Box 7">
          <a:extLst>
            <a:ext uri="{FF2B5EF4-FFF2-40B4-BE49-F238E27FC236}">
              <a16:creationId xmlns:a16="http://schemas.microsoft.com/office/drawing/2014/main" id="{00000000-0008-0000-2200-00005B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48" name="Text Box 9">
          <a:extLst>
            <a:ext uri="{FF2B5EF4-FFF2-40B4-BE49-F238E27FC236}">
              <a16:creationId xmlns:a16="http://schemas.microsoft.com/office/drawing/2014/main" id="{00000000-0008-0000-2200-00005C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49" name="Text Box 11">
          <a:extLst>
            <a:ext uri="{FF2B5EF4-FFF2-40B4-BE49-F238E27FC236}">
              <a16:creationId xmlns:a16="http://schemas.microsoft.com/office/drawing/2014/main" id="{00000000-0008-0000-2200-00005D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50" name="Text Box 13">
          <a:extLst>
            <a:ext uri="{FF2B5EF4-FFF2-40B4-BE49-F238E27FC236}">
              <a16:creationId xmlns:a16="http://schemas.microsoft.com/office/drawing/2014/main" id="{00000000-0008-0000-2200-00005E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51" name="Text Box 15">
          <a:extLst>
            <a:ext uri="{FF2B5EF4-FFF2-40B4-BE49-F238E27FC236}">
              <a16:creationId xmlns:a16="http://schemas.microsoft.com/office/drawing/2014/main" id="{00000000-0008-0000-2200-00005F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52" name="Text Box 17">
          <a:extLst>
            <a:ext uri="{FF2B5EF4-FFF2-40B4-BE49-F238E27FC236}">
              <a16:creationId xmlns:a16="http://schemas.microsoft.com/office/drawing/2014/main" id="{00000000-0008-0000-2200-000060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53" name="Text Box 19">
          <a:extLst>
            <a:ext uri="{FF2B5EF4-FFF2-40B4-BE49-F238E27FC236}">
              <a16:creationId xmlns:a16="http://schemas.microsoft.com/office/drawing/2014/main" id="{00000000-0008-0000-2200-000061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54" name="Text Box 21">
          <a:extLst>
            <a:ext uri="{FF2B5EF4-FFF2-40B4-BE49-F238E27FC236}">
              <a16:creationId xmlns:a16="http://schemas.microsoft.com/office/drawing/2014/main" id="{00000000-0008-0000-2200-000062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55" name="Text Box 23">
          <a:extLst>
            <a:ext uri="{FF2B5EF4-FFF2-40B4-BE49-F238E27FC236}">
              <a16:creationId xmlns:a16="http://schemas.microsoft.com/office/drawing/2014/main" id="{00000000-0008-0000-2200-000063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756" name="Text Box 1">
          <a:extLst>
            <a:ext uri="{FF2B5EF4-FFF2-40B4-BE49-F238E27FC236}">
              <a16:creationId xmlns:a16="http://schemas.microsoft.com/office/drawing/2014/main" id="{00000000-0008-0000-2200-000064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757" name="Text Box 3">
          <a:extLst>
            <a:ext uri="{FF2B5EF4-FFF2-40B4-BE49-F238E27FC236}">
              <a16:creationId xmlns:a16="http://schemas.microsoft.com/office/drawing/2014/main" id="{00000000-0008-0000-2200-000065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758" name="Text Box 5">
          <a:extLst>
            <a:ext uri="{FF2B5EF4-FFF2-40B4-BE49-F238E27FC236}">
              <a16:creationId xmlns:a16="http://schemas.microsoft.com/office/drawing/2014/main" id="{00000000-0008-0000-2200-000066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759" name="Text Box 7">
          <a:extLst>
            <a:ext uri="{FF2B5EF4-FFF2-40B4-BE49-F238E27FC236}">
              <a16:creationId xmlns:a16="http://schemas.microsoft.com/office/drawing/2014/main" id="{00000000-0008-0000-2200-000067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760" name="Text Box 1">
          <a:extLst>
            <a:ext uri="{FF2B5EF4-FFF2-40B4-BE49-F238E27FC236}">
              <a16:creationId xmlns:a16="http://schemas.microsoft.com/office/drawing/2014/main" id="{00000000-0008-0000-2200-000068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761" name="Text Box 3">
          <a:extLst>
            <a:ext uri="{FF2B5EF4-FFF2-40B4-BE49-F238E27FC236}">
              <a16:creationId xmlns:a16="http://schemas.microsoft.com/office/drawing/2014/main" id="{00000000-0008-0000-2200-000069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762" name="Text Box 5">
          <a:extLst>
            <a:ext uri="{FF2B5EF4-FFF2-40B4-BE49-F238E27FC236}">
              <a16:creationId xmlns:a16="http://schemas.microsoft.com/office/drawing/2014/main" id="{00000000-0008-0000-2200-00006A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763" name="Text Box 7">
          <a:extLst>
            <a:ext uri="{FF2B5EF4-FFF2-40B4-BE49-F238E27FC236}">
              <a16:creationId xmlns:a16="http://schemas.microsoft.com/office/drawing/2014/main" id="{00000000-0008-0000-2200-00006B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764" name="Text Box 1">
          <a:extLst>
            <a:ext uri="{FF2B5EF4-FFF2-40B4-BE49-F238E27FC236}">
              <a16:creationId xmlns:a16="http://schemas.microsoft.com/office/drawing/2014/main" id="{00000000-0008-0000-2200-00006C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765" name="Text Box 3">
          <a:extLst>
            <a:ext uri="{FF2B5EF4-FFF2-40B4-BE49-F238E27FC236}">
              <a16:creationId xmlns:a16="http://schemas.microsoft.com/office/drawing/2014/main" id="{00000000-0008-0000-2200-00006D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766" name="Text Box 5">
          <a:extLst>
            <a:ext uri="{FF2B5EF4-FFF2-40B4-BE49-F238E27FC236}">
              <a16:creationId xmlns:a16="http://schemas.microsoft.com/office/drawing/2014/main" id="{00000000-0008-0000-2200-00006E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767" name="Text Box 7">
          <a:extLst>
            <a:ext uri="{FF2B5EF4-FFF2-40B4-BE49-F238E27FC236}">
              <a16:creationId xmlns:a16="http://schemas.microsoft.com/office/drawing/2014/main" id="{00000000-0008-0000-2200-00006F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768" name="Text Box 1">
          <a:extLst>
            <a:ext uri="{FF2B5EF4-FFF2-40B4-BE49-F238E27FC236}">
              <a16:creationId xmlns:a16="http://schemas.microsoft.com/office/drawing/2014/main" id="{00000000-0008-0000-2200-000070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769" name="Text Box 3">
          <a:extLst>
            <a:ext uri="{FF2B5EF4-FFF2-40B4-BE49-F238E27FC236}">
              <a16:creationId xmlns:a16="http://schemas.microsoft.com/office/drawing/2014/main" id="{00000000-0008-0000-2200-000071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770" name="Text Box 5">
          <a:extLst>
            <a:ext uri="{FF2B5EF4-FFF2-40B4-BE49-F238E27FC236}">
              <a16:creationId xmlns:a16="http://schemas.microsoft.com/office/drawing/2014/main" id="{00000000-0008-0000-2200-000072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771" name="Text Box 7">
          <a:extLst>
            <a:ext uri="{FF2B5EF4-FFF2-40B4-BE49-F238E27FC236}">
              <a16:creationId xmlns:a16="http://schemas.microsoft.com/office/drawing/2014/main" id="{00000000-0008-0000-2200-000073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772" name="Text Box 1">
          <a:extLst>
            <a:ext uri="{FF2B5EF4-FFF2-40B4-BE49-F238E27FC236}">
              <a16:creationId xmlns:a16="http://schemas.microsoft.com/office/drawing/2014/main" id="{00000000-0008-0000-2200-000074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773" name="Text Box 3">
          <a:extLst>
            <a:ext uri="{FF2B5EF4-FFF2-40B4-BE49-F238E27FC236}">
              <a16:creationId xmlns:a16="http://schemas.microsoft.com/office/drawing/2014/main" id="{00000000-0008-0000-2200-000075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774" name="Text Box 5">
          <a:extLst>
            <a:ext uri="{FF2B5EF4-FFF2-40B4-BE49-F238E27FC236}">
              <a16:creationId xmlns:a16="http://schemas.microsoft.com/office/drawing/2014/main" id="{00000000-0008-0000-2200-000076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775" name="Text Box 7">
          <a:extLst>
            <a:ext uri="{FF2B5EF4-FFF2-40B4-BE49-F238E27FC236}">
              <a16:creationId xmlns:a16="http://schemas.microsoft.com/office/drawing/2014/main" id="{00000000-0008-0000-2200-000077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776" name="Text Box 1">
          <a:extLst>
            <a:ext uri="{FF2B5EF4-FFF2-40B4-BE49-F238E27FC236}">
              <a16:creationId xmlns:a16="http://schemas.microsoft.com/office/drawing/2014/main" id="{00000000-0008-0000-2200-000078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777" name="Text Box 3">
          <a:extLst>
            <a:ext uri="{FF2B5EF4-FFF2-40B4-BE49-F238E27FC236}">
              <a16:creationId xmlns:a16="http://schemas.microsoft.com/office/drawing/2014/main" id="{00000000-0008-0000-2200-000079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778" name="Text Box 5">
          <a:extLst>
            <a:ext uri="{FF2B5EF4-FFF2-40B4-BE49-F238E27FC236}">
              <a16:creationId xmlns:a16="http://schemas.microsoft.com/office/drawing/2014/main" id="{00000000-0008-0000-2200-00007A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779" name="Text Box 7">
          <a:extLst>
            <a:ext uri="{FF2B5EF4-FFF2-40B4-BE49-F238E27FC236}">
              <a16:creationId xmlns:a16="http://schemas.microsoft.com/office/drawing/2014/main" id="{00000000-0008-0000-2200-00007B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780" name="Text Box 1">
          <a:extLst>
            <a:ext uri="{FF2B5EF4-FFF2-40B4-BE49-F238E27FC236}">
              <a16:creationId xmlns:a16="http://schemas.microsoft.com/office/drawing/2014/main" id="{00000000-0008-0000-2200-00007C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781" name="Text Box 3">
          <a:extLst>
            <a:ext uri="{FF2B5EF4-FFF2-40B4-BE49-F238E27FC236}">
              <a16:creationId xmlns:a16="http://schemas.microsoft.com/office/drawing/2014/main" id="{00000000-0008-0000-2200-00007D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782" name="Text Box 5">
          <a:extLst>
            <a:ext uri="{FF2B5EF4-FFF2-40B4-BE49-F238E27FC236}">
              <a16:creationId xmlns:a16="http://schemas.microsoft.com/office/drawing/2014/main" id="{00000000-0008-0000-2200-00007E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783" name="Text Box 7">
          <a:extLst>
            <a:ext uri="{FF2B5EF4-FFF2-40B4-BE49-F238E27FC236}">
              <a16:creationId xmlns:a16="http://schemas.microsoft.com/office/drawing/2014/main" id="{00000000-0008-0000-2200-00007F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784" name="Text Box 1">
          <a:extLst>
            <a:ext uri="{FF2B5EF4-FFF2-40B4-BE49-F238E27FC236}">
              <a16:creationId xmlns:a16="http://schemas.microsoft.com/office/drawing/2014/main" id="{00000000-0008-0000-2200-000080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785" name="Text Box 3">
          <a:extLst>
            <a:ext uri="{FF2B5EF4-FFF2-40B4-BE49-F238E27FC236}">
              <a16:creationId xmlns:a16="http://schemas.microsoft.com/office/drawing/2014/main" id="{00000000-0008-0000-2200-000081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786" name="Text Box 5">
          <a:extLst>
            <a:ext uri="{FF2B5EF4-FFF2-40B4-BE49-F238E27FC236}">
              <a16:creationId xmlns:a16="http://schemas.microsoft.com/office/drawing/2014/main" id="{00000000-0008-0000-2200-000082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787" name="Text Box 7">
          <a:extLst>
            <a:ext uri="{FF2B5EF4-FFF2-40B4-BE49-F238E27FC236}">
              <a16:creationId xmlns:a16="http://schemas.microsoft.com/office/drawing/2014/main" id="{00000000-0008-0000-2200-000083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788" name="Text Box 1">
          <a:extLst>
            <a:ext uri="{FF2B5EF4-FFF2-40B4-BE49-F238E27FC236}">
              <a16:creationId xmlns:a16="http://schemas.microsoft.com/office/drawing/2014/main" id="{00000000-0008-0000-2200-000084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789" name="Text Box 3">
          <a:extLst>
            <a:ext uri="{FF2B5EF4-FFF2-40B4-BE49-F238E27FC236}">
              <a16:creationId xmlns:a16="http://schemas.microsoft.com/office/drawing/2014/main" id="{00000000-0008-0000-2200-000085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790" name="Text Box 5">
          <a:extLst>
            <a:ext uri="{FF2B5EF4-FFF2-40B4-BE49-F238E27FC236}">
              <a16:creationId xmlns:a16="http://schemas.microsoft.com/office/drawing/2014/main" id="{00000000-0008-0000-2200-000086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791" name="Text Box 7">
          <a:extLst>
            <a:ext uri="{FF2B5EF4-FFF2-40B4-BE49-F238E27FC236}">
              <a16:creationId xmlns:a16="http://schemas.microsoft.com/office/drawing/2014/main" id="{00000000-0008-0000-2200-000087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792" name="Text Box 1">
          <a:extLst>
            <a:ext uri="{FF2B5EF4-FFF2-40B4-BE49-F238E27FC236}">
              <a16:creationId xmlns:a16="http://schemas.microsoft.com/office/drawing/2014/main" id="{00000000-0008-0000-2200-000088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793" name="Text Box 3">
          <a:extLst>
            <a:ext uri="{FF2B5EF4-FFF2-40B4-BE49-F238E27FC236}">
              <a16:creationId xmlns:a16="http://schemas.microsoft.com/office/drawing/2014/main" id="{00000000-0008-0000-2200-000089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794" name="Text Box 5">
          <a:extLst>
            <a:ext uri="{FF2B5EF4-FFF2-40B4-BE49-F238E27FC236}">
              <a16:creationId xmlns:a16="http://schemas.microsoft.com/office/drawing/2014/main" id="{00000000-0008-0000-2200-00008A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795" name="Text Box 7">
          <a:extLst>
            <a:ext uri="{FF2B5EF4-FFF2-40B4-BE49-F238E27FC236}">
              <a16:creationId xmlns:a16="http://schemas.microsoft.com/office/drawing/2014/main" id="{00000000-0008-0000-2200-00008B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96" name="Text Box 1">
          <a:extLst>
            <a:ext uri="{FF2B5EF4-FFF2-40B4-BE49-F238E27FC236}">
              <a16:creationId xmlns:a16="http://schemas.microsoft.com/office/drawing/2014/main" id="{00000000-0008-0000-2200-00008C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97" name="Text Box 3">
          <a:extLst>
            <a:ext uri="{FF2B5EF4-FFF2-40B4-BE49-F238E27FC236}">
              <a16:creationId xmlns:a16="http://schemas.microsoft.com/office/drawing/2014/main" id="{00000000-0008-0000-2200-00008D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98" name="Text Box 5">
          <a:extLst>
            <a:ext uri="{FF2B5EF4-FFF2-40B4-BE49-F238E27FC236}">
              <a16:creationId xmlns:a16="http://schemas.microsoft.com/office/drawing/2014/main" id="{00000000-0008-0000-2200-00008E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799" name="Text Box 7">
          <a:extLst>
            <a:ext uri="{FF2B5EF4-FFF2-40B4-BE49-F238E27FC236}">
              <a16:creationId xmlns:a16="http://schemas.microsoft.com/office/drawing/2014/main" id="{00000000-0008-0000-2200-00008F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00" name="Text Box 9">
          <a:extLst>
            <a:ext uri="{FF2B5EF4-FFF2-40B4-BE49-F238E27FC236}">
              <a16:creationId xmlns:a16="http://schemas.microsoft.com/office/drawing/2014/main" id="{00000000-0008-0000-2200-000090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01" name="Text Box 11">
          <a:extLst>
            <a:ext uri="{FF2B5EF4-FFF2-40B4-BE49-F238E27FC236}">
              <a16:creationId xmlns:a16="http://schemas.microsoft.com/office/drawing/2014/main" id="{00000000-0008-0000-2200-000091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02" name="Text Box 13">
          <a:extLst>
            <a:ext uri="{FF2B5EF4-FFF2-40B4-BE49-F238E27FC236}">
              <a16:creationId xmlns:a16="http://schemas.microsoft.com/office/drawing/2014/main" id="{00000000-0008-0000-2200-000092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03" name="Text Box 15">
          <a:extLst>
            <a:ext uri="{FF2B5EF4-FFF2-40B4-BE49-F238E27FC236}">
              <a16:creationId xmlns:a16="http://schemas.microsoft.com/office/drawing/2014/main" id="{00000000-0008-0000-2200-000093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04" name="Text Box 17">
          <a:extLst>
            <a:ext uri="{FF2B5EF4-FFF2-40B4-BE49-F238E27FC236}">
              <a16:creationId xmlns:a16="http://schemas.microsoft.com/office/drawing/2014/main" id="{00000000-0008-0000-2200-000094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05" name="Text Box 19">
          <a:extLst>
            <a:ext uri="{FF2B5EF4-FFF2-40B4-BE49-F238E27FC236}">
              <a16:creationId xmlns:a16="http://schemas.microsoft.com/office/drawing/2014/main" id="{00000000-0008-0000-2200-000095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06" name="Text Box 21">
          <a:extLst>
            <a:ext uri="{FF2B5EF4-FFF2-40B4-BE49-F238E27FC236}">
              <a16:creationId xmlns:a16="http://schemas.microsoft.com/office/drawing/2014/main" id="{00000000-0008-0000-2200-000096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07" name="Text Box 23">
          <a:extLst>
            <a:ext uri="{FF2B5EF4-FFF2-40B4-BE49-F238E27FC236}">
              <a16:creationId xmlns:a16="http://schemas.microsoft.com/office/drawing/2014/main" id="{00000000-0008-0000-2200-000097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08" name="Text Box 1">
          <a:extLst>
            <a:ext uri="{FF2B5EF4-FFF2-40B4-BE49-F238E27FC236}">
              <a16:creationId xmlns:a16="http://schemas.microsoft.com/office/drawing/2014/main" id="{00000000-0008-0000-2200-000098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09" name="Text Box 3">
          <a:extLst>
            <a:ext uri="{FF2B5EF4-FFF2-40B4-BE49-F238E27FC236}">
              <a16:creationId xmlns:a16="http://schemas.microsoft.com/office/drawing/2014/main" id="{00000000-0008-0000-2200-000099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10" name="Text Box 5">
          <a:extLst>
            <a:ext uri="{FF2B5EF4-FFF2-40B4-BE49-F238E27FC236}">
              <a16:creationId xmlns:a16="http://schemas.microsoft.com/office/drawing/2014/main" id="{00000000-0008-0000-2200-00009A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11" name="Text Box 7">
          <a:extLst>
            <a:ext uri="{FF2B5EF4-FFF2-40B4-BE49-F238E27FC236}">
              <a16:creationId xmlns:a16="http://schemas.microsoft.com/office/drawing/2014/main" id="{00000000-0008-0000-2200-00009B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12" name="Text Box 9">
          <a:extLst>
            <a:ext uri="{FF2B5EF4-FFF2-40B4-BE49-F238E27FC236}">
              <a16:creationId xmlns:a16="http://schemas.microsoft.com/office/drawing/2014/main" id="{00000000-0008-0000-2200-00009C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13" name="Text Box 11">
          <a:extLst>
            <a:ext uri="{FF2B5EF4-FFF2-40B4-BE49-F238E27FC236}">
              <a16:creationId xmlns:a16="http://schemas.microsoft.com/office/drawing/2014/main" id="{00000000-0008-0000-2200-00009D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14" name="Text Box 13">
          <a:extLst>
            <a:ext uri="{FF2B5EF4-FFF2-40B4-BE49-F238E27FC236}">
              <a16:creationId xmlns:a16="http://schemas.microsoft.com/office/drawing/2014/main" id="{00000000-0008-0000-2200-00009E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15" name="Text Box 15">
          <a:extLst>
            <a:ext uri="{FF2B5EF4-FFF2-40B4-BE49-F238E27FC236}">
              <a16:creationId xmlns:a16="http://schemas.microsoft.com/office/drawing/2014/main" id="{00000000-0008-0000-2200-00009F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16" name="Text Box 17">
          <a:extLst>
            <a:ext uri="{FF2B5EF4-FFF2-40B4-BE49-F238E27FC236}">
              <a16:creationId xmlns:a16="http://schemas.microsoft.com/office/drawing/2014/main" id="{00000000-0008-0000-2200-0000A0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17" name="Text Box 19">
          <a:extLst>
            <a:ext uri="{FF2B5EF4-FFF2-40B4-BE49-F238E27FC236}">
              <a16:creationId xmlns:a16="http://schemas.microsoft.com/office/drawing/2014/main" id="{00000000-0008-0000-2200-0000A1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18" name="Text Box 21">
          <a:extLst>
            <a:ext uri="{FF2B5EF4-FFF2-40B4-BE49-F238E27FC236}">
              <a16:creationId xmlns:a16="http://schemas.microsoft.com/office/drawing/2014/main" id="{00000000-0008-0000-2200-0000A2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19" name="Text Box 23">
          <a:extLst>
            <a:ext uri="{FF2B5EF4-FFF2-40B4-BE49-F238E27FC236}">
              <a16:creationId xmlns:a16="http://schemas.microsoft.com/office/drawing/2014/main" id="{00000000-0008-0000-2200-0000A3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820" name="Text Box 1">
          <a:extLst>
            <a:ext uri="{FF2B5EF4-FFF2-40B4-BE49-F238E27FC236}">
              <a16:creationId xmlns:a16="http://schemas.microsoft.com/office/drawing/2014/main" id="{00000000-0008-0000-2200-0000A4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821" name="Text Box 3">
          <a:extLst>
            <a:ext uri="{FF2B5EF4-FFF2-40B4-BE49-F238E27FC236}">
              <a16:creationId xmlns:a16="http://schemas.microsoft.com/office/drawing/2014/main" id="{00000000-0008-0000-2200-0000A5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822" name="Text Box 5">
          <a:extLst>
            <a:ext uri="{FF2B5EF4-FFF2-40B4-BE49-F238E27FC236}">
              <a16:creationId xmlns:a16="http://schemas.microsoft.com/office/drawing/2014/main" id="{00000000-0008-0000-2200-0000A6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823" name="Text Box 7">
          <a:extLst>
            <a:ext uri="{FF2B5EF4-FFF2-40B4-BE49-F238E27FC236}">
              <a16:creationId xmlns:a16="http://schemas.microsoft.com/office/drawing/2014/main" id="{00000000-0008-0000-2200-0000A7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824" name="Text Box 1">
          <a:extLst>
            <a:ext uri="{FF2B5EF4-FFF2-40B4-BE49-F238E27FC236}">
              <a16:creationId xmlns:a16="http://schemas.microsoft.com/office/drawing/2014/main" id="{00000000-0008-0000-2200-0000A8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825" name="Text Box 3">
          <a:extLst>
            <a:ext uri="{FF2B5EF4-FFF2-40B4-BE49-F238E27FC236}">
              <a16:creationId xmlns:a16="http://schemas.microsoft.com/office/drawing/2014/main" id="{00000000-0008-0000-2200-0000A9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826" name="Text Box 5">
          <a:extLst>
            <a:ext uri="{FF2B5EF4-FFF2-40B4-BE49-F238E27FC236}">
              <a16:creationId xmlns:a16="http://schemas.microsoft.com/office/drawing/2014/main" id="{00000000-0008-0000-2200-0000AA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827" name="Text Box 7">
          <a:extLst>
            <a:ext uri="{FF2B5EF4-FFF2-40B4-BE49-F238E27FC236}">
              <a16:creationId xmlns:a16="http://schemas.microsoft.com/office/drawing/2014/main" id="{00000000-0008-0000-2200-0000AB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828" name="Text Box 1">
          <a:extLst>
            <a:ext uri="{FF2B5EF4-FFF2-40B4-BE49-F238E27FC236}">
              <a16:creationId xmlns:a16="http://schemas.microsoft.com/office/drawing/2014/main" id="{00000000-0008-0000-2200-0000AC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829" name="Text Box 3">
          <a:extLst>
            <a:ext uri="{FF2B5EF4-FFF2-40B4-BE49-F238E27FC236}">
              <a16:creationId xmlns:a16="http://schemas.microsoft.com/office/drawing/2014/main" id="{00000000-0008-0000-2200-0000AD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830" name="Text Box 5">
          <a:extLst>
            <a:ext uri="{FF2B5EF4-FFF2-40B4-BE49-F238E27FC236}">
              <a16:creationId xmlns:a16="http://schemas.microsoft.com/office/drawing/2014/main" id="{00000000-0008-0000-2200-0000AE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831" name="Text Box 7">
          <a:extLst>
            <a:ext uri="{FF2B5EF4-FFF2-40B4-BE49-F238E27FC236}">
              <a16:creationId xmlns:a16="http://schemas.microsoft.com/office/drawing/2014/main" id="{00000000-0008-0000-2200-0000AF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832" name="Text Box 1">
          <a:extLst>
            <a:ext uri="{FF2B5EF4-FFF2-40B4-BE49-F238E27FC236}">
              <a16:creationId xmlns:a16="http://schemas.microsoft.com/office/drawing/2014/main" id="{00000000-0008-0000-2200-0000B0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833" name="Text Box 3">
          <a:extLst>
            <a:ext uri="{FF2B5EF4-FFF2-40B4-BE49-F238E27FC236}">
              <a16:creationId xmlns:a16="http://schemas.microsoft.com/office/drawing/2014/main" id="{00000000-0008-0000-2200-0000B1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834" name="Text Box 5">
          <a:extLst>
            <a:ext uri="{FF2B5EF4-FFF2-40B4-BE49-F238E27FC236}">
              <a16:creationId xmlns:a16="http://schemas.microsoft.com/office/drawing/2014/main" id="{00000000-0008-0000-2200-0000B2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835" name="Text Box 7">
          <a:extLst>
            <a:ext uri="{FF2B5EF4-FFF2-40B4-BE49-F238E27FC236}">
              <a16:creationId xmlns:a16="http://schemas.microsoft.com/office/drawing/2014/main" id="{00000000-0008-0000-2200-0000B3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36" name="Text Box 1">
          <a:extLst>
            <a:ext uri="{FF2B5EF4-FFF2-40B4-BE49-F238E27FC236}">
              <a16:creationId xmlns:a16="http://schemas.microsoft.com/office/drawing/2014/main" id="{00000000-0008-0000-2200-0000B4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37" name="Text Box 3">
          <a:extLst>
            <a:ext uri="{FF2B5EF4-FFF2-40B4-BE49-F238E27FC236}">
              <a16:creationId xmlns:a16="http://schemas.microsoft.com/office/drawing/2014/main" id="{00000000-0008-0000-2200-0000B5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38" name="Text Box 5">
          <a:extLst>
            <a:ext uri="{FF2B5EF4-FFF2-40B4-BE49-F238E27FC236}">
              <a16:creationId xmlns:a16="http://schemas.microsoft.com/office/drawing/2014/main" id="{00000000-0008-0000-2200-0000B6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39" name="Text Box 7">
          <a:extLst>
            <a:ext uri="{FF2B5EF4-FFF2-40B4-BE49-F238E27FC236}">
              <a16:creationId xmlns:a16="http://schemas.microsoft.com/office/drawing/2014/main" id="{00000000-0008-0000-2200-0000B7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40" name="Text Box 9">
          <a:extLst>
            <a:ext uri="{FF2B5EF4-FFF2-40B4-BE49-F238E27FC236}">
              <a16:creationId xmlns:a16="http://schemas.microsoft.com/office/drawing/2014/main" id="{00000000-0008-0000-2200-0000B8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41" name="Text Box 11">
          <a:extLst>
            <a:ext uri="{FF2B5EF4-FFF2-40B4-BE49-F238E27FC236}">
              <a16:creationId xmlns:a16="http://schemas.microsoft.com/office/drawing/2014/main" id="{00000000-0008-0000-2200-0000B9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42" name="Text Box 13">
          <a:extLst>
            <a:ext uri="{FF2B5EF4-FFF2-40B4-BE49-F238E27FC236}">
              <a16:creationId xmlns:a16="http://schemas.microsoft.com/office/drawing/2014/main" id="{00000000-0008-0000-2200-0000BA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43" name="Text Box 15">
          <a:extLst>
            <a:ext uri="{FF2B5EF4-FFF2-40B4-BE49-F238E27FC236}">
              <a16:creationId xmlns:a16="http://schemas.microsoft.com/office/drawing/2014/main" id="{00000000-0008-0000-2200-0000BB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44" name="Text Box 17">
          <a:extLst>
            <a:ext uri="{FF2B5EF4-FFF2-40B4-BE49-F238E27FC236}">
              <a16:creationId xmlns:a16="http://schemas.microsoft.com/office/drawing/2014/main" id="{00000000-0008-0000-2200-0000BC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45" name="Text Box 19">
          <a:extLst>
            <a:ext uri="{FF2B5EF4-FFF2-40B4-BE49-F238E27FC236}">
              <a16:creationId xmlns:a16="http://schemas.microsoft.com/office/drawing/2014/main" id="{00000000-0008-0000-2200-0000BD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46" name="Text Box 21">
          <a:extLst>
            <a:ext uri="{FF2B5EF4-FFF2-40B4-BE49-F238E27FC236}">
              <a16:creationId xmlns:a16="http://schemas.microsoft.com/office/drawing/2014/main" id="{00000000-0008-0000-2200-0000BE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47" name="Text Box 23">
          <a:extLst>
            <a:ext uri="{FF2B5EF4-FFF2-40B4-BE49-F238E27FC236}">
              <a16:creationId xmlns:a16="http://schemas.microsoft.com/office/drawing/2014/main" id="{00000000-0008-0000-2200-0000BF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48" name="Text Box 1">
          <a:extLst>
            <a:ext uri="{FF2B5EF4-FFF2-40B4-BE49-F238E27FC236}">
              <a16:creationId xmlns:a16="http://schemas.microsoft.com/office/drawing/2014/main" id="{00000000-0008-0000-2200-0000C0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49" name="Text Box 3">
          <a:extLst>
            <a:ext uri="{FF2B5EF4-FFF2-40B4-BE49-F238E27FC236}">
              <a16:creationId xmlns:a16="http://schemas.microsoft.com/office/drawing/2014/main" id="{00000000-0008-0000-2200-0000C1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50" name="Text Box 5">
          <a:extLst>
            <a:ext uri="{FF2B5EF4-FFF2-40B4-BE49-F238E27FC236}">
              <a16:creationId xmlns:a16="http://schemas.microsoft.com/office/drawing/2014/main" id="{00000000-0008-0000-2200-0000C2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51" name="Text Box 7">
          <a:extLst>
            <a:ext uri="{FF2B5EF4-FFF2-40B4-BE49-F238E27FC236}">
              <a16:creationId xmlns:a16="http://schemas.microsoft.com/office/drawing/2014/main" id="{00000000-0008-0000-2200-0000C3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52" name="Text Box 9">
          <a:extLst>
            <a:ext uri="{FF2B5EF4-FFF2-40B4-BE49-F238E27FC236}">
              <a16:creationId xmlns:a16="http://schemas.microsoft.com/office/drawing/2014/main" id="{00000000-0008-0000-2200-0000C4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53" name="Text Box 11">
          <a:extLst>
            <a:ext uri="{FF2B5EF4-FFF2-40B4-BE49-F238E27FC236}">
              <a16:creationId xmlns:a16="http://schemas.microsoft.com/office/drawing/2014/main" id="{00000000-0008-0000-2200-0000C5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54" name="Text Box 13">
          <a:extLst>
            <a:ext uri="{FF2B5EF4-FFF2-40B4-BE49-F238E27FC236}">
              <a16:creationId xmlns:a16="http://schemas.microsoft.com/office/drawing/2014/main" id="{00000000-0008-0000-2200-0000C6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55" name="Text Box 15">
          <a:extLst>
            <a:ext uri="{FF2B5EF4-FFF2-40B4-BE49-F238E27FC236}">
              <a16:creationId xmlns:a16="http://schemas.microsoft.com/office/drawing/2014/main" id="{00000000-0008-0000-2200-0000C7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56" name="Text Box 17">
          <a:extLst>
            <a:ext uri="{FF2B5EF4-FFF2-40B4-BE49-F238E27FC236}">
              <a16:creationId xmlns:a16="http://schemas.microsoft.com/office/drawing/2014/main" id="{00000000-0008-0000-2200-0000C8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57" name="Text Box 19">
          <a:extLst>
            <a:ext uri="{FF2B5EF4-FFF2-40B4-BE49-F238E27FC236}">
              <a16:creationId xmlns:a16="http://schemas.microsoft.com/office/drawing/2014/main" id="{00000000-0008-0000-2200-0000C9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58" name="Text Box 21">
          <a:extLst>
            <a:ext uri="{FF2B5EF4-FFF2-40B4-BE49-F238E27FC236}">
              <a16:creationId xmlns:a16="http://schemas.microsoft.com/office/drawing/2014/main" id="{00000000-0008-0000-2200-0000CA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859" name="Text Box 23">
          <a:extLst>
            <a:ext uri="{FF2B5EF4-FFF2-40B4-BE49-F238E27FC236}">
              <a16:creationId xmlns:a16="http://schemas.microsoft.com/office/drawing/2014/main" id="{00000000-0008-0000-2200-0000CB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860" name="Text Box 1">
          <a:extLst>
            <a:ext uri="{FF2B5EF4-FFF2-40B4-BE49-F238E27FC236}">
              <a16:creationId xmlns:a16="http://schemas.microsoft.com/office/drawing/2014/main" id="{00000000-0008-0000-2200-0000CC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861" name="Text Box 3">
          <a:extLst>
            <a:ext uri="{FF2B5EF4-FFF2-40B4-BE49-F238E27FC236}">
              <a16:creationId xmlns:a16="http://schemas.microsoft.com/office/drawing/2014/main" id="{00000000-0008-0000-2200-0000CD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862" name="Text Box 5">
          <a:extLst>
            <a:ext uri="{FF2B5EF4-FFF2-40B4-BE49-F238E27FC236}">
              <a16:creationId xmlns:a16="http://schemas.microsoft.com/office/drawing/2014/main" id="{00000000-0008-0000-2200-0000CE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863" name="Text Box 7">
          <a:extLst>
            <a:ext uri="{FF2B5EF4-FFF2-40B4-BE49-F238E27FC236}">
              <a16:creationId xmlns:a16="http://schemas.microsoft.com/office/drawing/2014/main" id="{00000000-0008-0000-2200-0000CF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864" name="Text Box 1">
          <a:extLst>
            <a:ext uri="{FF2B5EF4-FFF2-40B4-BE49-F238E27FC236}">
              <a16:creationId xmlns:a16="http://schemas.microsoft.com/office/drawing/2014/main" id="{00000000-0008-0000-2200-0000D0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865" name="Text Box 3">
          <a:extLst>
            <a:ext uri="{FF2B5EF4-FFF2-40B4-BE49-F238E27FC236}">
              <a16:creationId xmlns:a16="http://schemas.microsoft.com/office/drawing/2014/main" id="{00000000-0008-0000-2200-0000D1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866" name="Text Box 5">
          <a:extLst>
            <a:ext uri="{FF2B5EF4-FFF2-40B4-BE49-F238E27FC236}">
              <a16:creationId xmlns:a16="http://schemas.microsoft.com/office/drawing/2014/main" id="{00000000-0008-0000-2200-0000D2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867" name="Text Box 7">
          <a:extLst>
            <a:ext uri="{FF2B5EF4-FFF2-40B4-BE49-F238E27FC236}">
              <a16:creationId xmlns:a16="http://schemas.microsoft.com/office/drawing/2014/main" id="{00000000-0008-0000-2200-0000D3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868" name="Text Box 1">
          <a:extLst>
            <a:ext uri="{FF2B5EF4-FFF2-40B4-BE49-F238E27FC236}">
              <a16:creationId xmlns:a16="http://schemas.microsoft.com/office/drawing/2014/main" id="{00000000-0008-0000-2200-0000D4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869" name="Text Box 3">
          <a:extLst>
            <a:ext uri="{FF2B5EF4-FFF2-40B4-BE49-F238E27FC236}">
              <a16:creationId xmlns:a16="http://schemas.microsoft.com/office/drawing/2014/main" id="{00000000-0008-0000-2200-0000D5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870" name="Text Box 5">
          <a:extLst>
            <a:ext uri="{FF2B5EF4-FFF2-40B4-BE49-F238E27FC236}">
              <a16:creationId xmlns:a16="http://schemas.microsoft.com/office/drawing/2014/main" id="{00000000-0008-0000-2200-0000D6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871" name="Text Box 7">
          <a:extLst>
            <a:ext uri="{FF2B5EF4-FFF2-40B4-BE49-F238E27FC236}">
              <a16:creationId xmlns:a16="http://schemas.microsoft.com/office/drawing/2014/main" id="{00000000-0008-0000-2200-0000D7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872" name="Text Box 1">
          <a:extLst>
            <a:ext uri="{FF2B5EF4-FFF2-40B4-BE49-F238E27FC236}">
              <a16:creationId xmlns:a16="http://schemas.microsoft.com/office/drawing/2014/main" id="{00000000-0008-0000-2200-0000D8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873" name="Text Box 3">
          <a:extLst>
            <a:ext uri="{FF2B5EF4-FFF2-40B4-BE49-F238E27FC236}">
              <a16:creationId xmlns:a16="http://schemas.microsoft.com/office/drawing/2014/main" id="{00000000-0008-0000-2200-0000D9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874" name="Text Box 5">
          <a:extLst>
            <a:ext uri="{FF2B5EF4-FFF2-40B4-BE49-F238E27FC236}">
              <a16:creationId xmlns:a16="http://schemas.microsoft.com/office/drawing/2014/main" id="{00000000-0008-0000-2200-0000DA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875" name="Text Box 7">
          <a:extLst>
            <a:ext uri="{FF2B5EF4-FFF2-40B4-BE49-F238E27FC236}">
              <a16:creationId xmlns:a16="http://schemas.microsoft.com/office/drawing/2014/main" id="{00000000-0008-0000-2200-0000DB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876" name="Text Box 1">
          <a:extLst>
            <a:ext uri="{FF2B5EF4-FFF2-40B4-BE49-F238E27FC236}">
              <a16:creationId xmlns:a16="http://schemas.microsoft.com/office/drawing/2014/main" id="{00000000-0008-0000-2200-0000DC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877" name="Text Box 3">
          <a:extLst>
            <a:ext uri="{FF2B5EF4-FFF2-40B4-BE49-F238E27FC236}">
              <a16:creationId xmlns:a16="http://schemas.microsoft.com/office/drawing/2014/main" id="{00000000-0008-0000-2200-0000DD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878" name="Text Box 5">
          <a:extLst>
            <a:ext uri="{FF2B5EF4-FFF2-40B4-BE49-F238E27FC236}">
              <a16:creationId xmlns:a16="http://schemas.microsoft.com/office/drawing/2014/main" id="{00000000-0008-0000-2200-0000DE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879" name="Text Box 7">
          <a:extLst>
            <a:ext uri="{FF2B5EF4-FFF2-40B4-BE49-F238E27FC236}">
              <a16:creationId xmlns:a16="http://schemas.microsoft.com/office/drawing/2014/main" id="{00000000-0008-0000-2200-0000DF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880" name="Text Box 1">
          <a:extLst>
            <a:ext uri="{FF2B5EF4-FFF2-40B4-BE49-F238E27FC236}">
              <a16:creationId xmlns:a16="http://schemas.microsoft.com/office/drawing/2014/main" id="{00000000-0008-0000-2200-0000E0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881" name="Text Box 3">
          <a:extLst>
            <a:ext uri="{FF2B5EF4-FFF2-40B4-BE49-F238E27FC236}">
              <a16:creationId xmlns:a16="http://schemas.microsoft.com/office/drawing/2014/main" id="{00000000-0008-0000-2200-0000E1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882" name="Text Box 5">
          <a:extLst>
            <a:ext uri="{FF2B5EF4-FFF2-40B4-BE49-F238E27FC236}">
              <a16:creationId xmlns:a16="http://schemas.microsoft.com/office/drawing/2014/main" id="{00000000-0008-0000-2200-0000E2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883" name="Text Box 7">
          <a:extLst>
            <a:ext uri="{FF2B5EF4-FFF2-40B4-BE49-F238E27FC236}">
              <a16:creationId xmlns:a16="http://schemas.microsoft.com/office/drawing/2014/main" id="{00000000-0008-0000-2200-0000E31A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884" name="Text Box 1">
          <a:extLst>
            <a:ext uri="{FF2B5EF4-FFF2-40B4-BE49-F238E27FC236}">
              <a16:creationId xmlns:a16="http://schemas.microsoft.com/office/drawing/2014/main" id="{00000000-0008-0000-2200-0000E4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885" name="Text Box 3">
          <a:extLst>
            <a:ext uri="{FF2B5EF4-FFF2-40B4-BE49-F238E27FC236}">
              <a16:creationId xmlns:a16="http://schemas.microsoft.com/office/drawing/2014/main" id="{00000000-0008-0000-2200-0000E5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886" name="Text Box 5">
          <a:extLst>
            <a:ext uri="{FF2B5EF4-FFF2-40B4-BE49-F238E27FC236}">
              <a16:creationId xmlns:a16="http://schemas.microsoft.com/office/drawing/2014/main" id="{00000000-0008-0000-2200-0000E6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887" name="Text Box 7">
          <a:extLst>
            <a:ext uri="{FF2B5EF4-FFF2-40B4-BE49-F238E27FC236}">
              <a16:creationId xmlns:a16="http://schemas.microsoft.com/office/drawing/2014/main" id="{00000000-0008-0000-2200-0000E7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888" name="Text Box 1">
          <a:extLst>
            <a:ext uri="{FF2B5EF4-FFF2-40B4-BE49-F238E27FC236}">
              <a16:creationId xmlns:a16="http://schemas.microsoft.com/office/drawing/2014/main" id="{00000000-0008-0000-2200-0000E8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889" name="Text Box 3">
          <a:extLst>
            <a:ext uri="{FF2B5EF4-FFF2-40B4-BE49-F238E27FC236}">
              <a16:creationId xmlns:a16="http://schemas.microsoft.com/office/drawing/2014/main" id="{00000000-0008-0000-2200-0000E9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890" name="Text Box 5">
          <a:extLst>
            <a:ext uri="{FF2B5EF4-FFF2-40B4-BE49-F238E27FC236}">
              <a16:creationId xmlns:a16="http://schemas.microsoft.com/office/drawing/2014/main" id="{00000000-0008-0000-2200-0000EA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891" name="Text Box 7">
          <a:extLst>
            <a:ext uri="{FF2B5EF4-FFF2-40B4-BE49-F238E27FC236}">
              <a16:creationId xmlns:a16="http://schemas.microsoft.com/office/drawing/2014/main" id="{00000000-0008-0000-2200-0000EB1A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892" name="Text Box 1">
          <a:extLst>
            <a:ext uri="{FF2B5EF4-FFF2-40B4-BE49-F238E27FC236}">
              <a16:creationId xmlns:a16="http://schemas.microsoft.com/office/drawing/2014/main" id="{00000000-0008-0000-2200-0000EC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893" name="Text Box 3">
          <a:extLst>
            <a:ext uri="{FF2B5EF4-FFF2-40B4-BE49-F238E27FC236}">
              <a16:creationId xmlns:a16="http://schemas.microsoft.com/office/drawing/2014/main" id="{00000000-0008-0000-2200-0000ED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894" name="Text Box 5">
          <a:extLst>
            <a:ext uri="{FF2B5EF4-FFF2-40B4-BE49-F238E27FC236}">
              <a16:creationId xmlns:a16="http://schemas.microsoft.com/office/drawing/2014/main" id="{00000000-0008-0000-2200-0000EE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895" name="Text Box 7">
          <a:extLst>
            <a:ext uri="{FF2B5EF4-FFF2-40B4-BE49-F238E27FC236}">
              <a16:creationId xmlns:a16="http://schemas.microsoft.com/office/drawing/2014/main" id="{00000000-0008-0000-2200-0000EF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896" name="Text Box 1">
          <a:extLst>
            <a:ext uri="{FF2B5EF4-FFF2-40B4-BE49-F238E27FC236}">
              <a16:creationId xmlns:a16="http://schemas.microsoft.com/office/drawing/2014/main" id="{00000000-0008-0000-2200-0000F0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897" name="Text Box 3">
          <a:extLst>
            <a:ext uri="{FF2B5EF4-FFF2-40B4-BE49-F238E27FC236}">
              <a16:creationId xmlns:a16="http://schemas.microsoft.com/office/drawing/2014/main" id="{00000000-0008-0000-2200-0000F1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898" name="Text Box 5">
          <a:extLst>
            <a:ext uri="{FF2B5EF4-FFF2-40B4-BE49-F238E27FC236}">
              <a16:creationId xmlns:a16="http://schemas.microsoft.com/office/drawing/2014/main" id="{00000000-0008-0000-2200-0000F2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899" name="Text Box 7">
          <a:extLst>
            <a:ext uri="{FF2B5EF4-FFF2-40B4-BE49-F238E27FC236}">
              <a16:creationId xmlns:a16="http://schemas.microsoft.com/office/drawing/2014/main" id="{00000000-0008-0000-2200-0000F31A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00" name="Text Box 1">
          <a:extLst>
            <a:ext uri="{FF2B5EF4-FFF2-40B4-BE49-F238E27FC236}">
              <a16:creationId xmlns:a16="http://schemas.microsoft.com/office/drawing/2014/main" id="{00000000-0008-0000-2200-0000F4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01" name="Text Box 3">
          <a:extLst>
            <a:ext uri="{FF2B5EF4-FFF2-40B4-BE49-F238E27FC236}">
              <a16:creationId xmlns:a16="http://schemas.microsoft.com/office/drawing/2014/main" id="{00000000-0008-0000-2200-0000F5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02" name="Text Box 5">
          <a:extLst>
            <a:ext uri="{FF2B5EF4-FFF2-40B4-BE49-F238E27FC236}">
              <a16:creationId xmlns:a16="http://schemas.microsoft.com/office/drawing/2014/main" id="{00000000-0008-0000-2200-0000F6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03" name="Text Box 7">
          <a:extLst>
            <a:ext uri="{FF2B5EF4-FFF2-40B4-BE49-F238E27FC236}">
              <a16:creationId xmlns:a16="http://schemas.microsoft.com/office/drawing/2014/main" id="{00000000-0008-0000-2200-0000F7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04" name="Text Box 9">
          <a:extLst>
            <a:ext uri="{FF2B5EF4-FFF2-40B4-BE49-F238E27FC236}">
              <a16:creationId xmlns:a16="http://schemas.microsoft.com/office/drawing/2014/main" id="{00000000-0008-0000-2200-0000F8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05" name="Text Box 11">
          <a:extLst>
            <a:ext uri="{FF2B5EF4-FFF2-40B4-BE49-F238E27FC236}">
              <a16:creationId xmlns:a16="http://schemas.microsoft.com/office/drawing/2014/main" id="{00000000-0008-0000-2200-0000F9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06" name="Text Box 13">
          <a:extLst>
            <a:ext uri="{FF2B5EF4-FFF2-40B4-BE49-F238E27FC236}">
              <a16:creationId xmlns:a16="http://schemas.microsoft.com/office/drawing/2014/main" id="{00000000-0008-0000-2200-0000FA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07" name="Text Box 15">
          <a:extLst>
            <a:ext uri="{FF2B5EF4-FFF2-40B4-BE49-F238E27FC236}">
              <a16:creationId xmlns:a16="http://schemas.microsoft.com/office/drawing/2014/main" id="{00000000-0008-0000-2200-0000FB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08" name="Text Box 17">
          <a:extLst>
            <a:ext uri="{FF2B5EF4-FFF2-40B4-BE49-F238E27FC236}">
              <a16:creationId xmlns:a16="http://schemas.microsoft.com/office/drawing/2014/main" id="{00000000-0008-0000-2200-0000FC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09" name="Text Box 19">
          <a:extLst>
            <a:ext uri="{FF2B5EF4-FFF2-40B4-BE49-F238E27FC236}">
              <a16:creationId xmlns:a16="http://schemas.microsoft.com/office/drawing/2014/main" id="{00000000-0008-0000-2200-0000FD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10" name="Text Box 21">
          <a:extLst>
            <a:ext uri="{FF2B5EF4-FFF2-40B4-BE49-F238E27FC236}">
              <a16:creationId xmlns:a16="http://schemas.microsoft.com/office/drawing/2014/main" id="{00000000-0008-0000-2200-0000FE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11" name="Text Box 23">
          <a:extLst>
            <a:ext uri="{FF2B5EF4-FFF2-40B4-BE49-F238E27FC236}">
              <a16:creationId xmlns:a16="http://schemas.microsoft.com/office/drawing/2014/main" id="{00000000-0008-0000-2200-0000FF1A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12" name="Text Box 1">
          <a:extLst>
            <a:ext uri="{FF2B5EF4-FFF2-40B4-BE49-F238E27FC236}">
              <a16:creationId xmlns:a16="http://schemas.microsoft.com/office/drawing/2014/main" id="{00000000-0008-0000-2200-000000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13" name="Text Box 3">
          <a:extLst>
            <a:ext uri="{FF2B5EF4-FFF2-40B4-BE49-F238E27FC236}">
              <a16:creationId xmlns:a16="http://schemas.microsoft.com/office/drawing/2014/main" id="{00000000-0008-0000-2200-000001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14" name="Text Box 5">
          <a:extLst>
            <a:ext uri="{FF2B5EF4-FFF2-40B4-BE49-F238E27FC236}">
              <a16:creationId xmlns:a16="http://schemas.microsoft.com/office/drawing/2014/main" id="{00000000-0008-0000-2200-000002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15" name="Text Box 7">
          <a:extLst>
            <a:ext uri="{FF2B5EF4-FFF2-40B4-BE49-F238E27FC236}">
              <a16:creationId xmlns:a16="http://schemas.microsoft.com/office/drawing/2014/main" id="{00000000-0008-0000-2200-000003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16" name="Text Box 9">
          <a:extLst>
            <a:ext uri="{FF2B5EF4-FFF2-40B4-BE49-F238E27FC236}">
              <a16:creationId xmlns:a16="http://schemas.microsoft.com/office/drawing/2014/main" id="{00000000-0008-0000-2200-000004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17" name="Text Box 11">
          <a:extLst>
            <a:ext uri="{FF2B5EF4-FFF2-40B4-BE49-F238E27FC236}">
              <a16:creationId xmlns:a16="http://schemas.microsoft.com/office/drawing/2014/main" id="{00000000-0008-0000-2200-000005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18" name="Text Box 13">
          <a:extLst>
            <a:ext uri="{FF2B5EF4-FFF2-40B4-BE49-F238E27FC236}">
              <a16:creationId xmlns:a16="http://schemas.microsoft.com/office/drawing/2014/main" id="{00000000-0008-0000-2200-000006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19" name="Text Box 15">
          <a:extLst>
            <a:ext uri="{FF2B5EF4-FFF2-40B4-BE49-F238E27FC236}">
              <a16:creationId xmlns:a16="http://schemas.microsoft.com/office/drawing/2014/main" id="{00000000-0008-0000-2200-000007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20" name="Text Box 17">
          <a:extLst>
            <a:ext uri="{FF2B5EF4-FFF2-40B4-BE49-F238E27FC236}">
              <a16:creationId xmlns:a16="http://schemas.microsoft.com/office/drawing/2014/main" id="{00000000-0008-0000-2200-000008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21" name="Text Box 19">
          <a:extLst>
            <a:ext uri="{FF2B5EF4-FFF2-40B4-BE49-F238E27FC236}">
              <a16:creationId xmlns:a16="http://schemas.microsoft.com/office/drawing/2014/main" id="{00000000-0008-0000-2200-000009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22" name="Text Box 21">
          <a:extLst>
            <a:ext uri="{FF2B5EF4-FFF2-40B4-BE49-F238E27FC236}">
              <a16:creationId xmlns:a16="http://schemas.microsoft.com/office/drawing/2014/main" id="{00000000-0008-0000-2200-00000A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23" name="Text Box 23">
          <a:extLst>
            <a:ext uri="{FF2B5EF4-FFF2-40B4-BE49-F238E27FC236}">
              <a16:creationId xmlns:a16="http://schemas.microsoft.com/office/drawing/2014/main" id="{00000000-0008-0000-2200-00000B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924" name="Text Box 1">
          <a:extLst>
            <a:ext uri="{FF2B5EF4-FFF2-40B4-BE49-F238E27FC236}">
              <a16:creationId xmlns:a16="http://schemas.microsoft.com/office/drawing/2014/main" id="{00000000-0008-0000-2200-00000C1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925" name="Text Box 3">
          <a:extLst>
            <a:ext uri="{FF2B5EF4-FFF2-40B4-BE49-F238E27FC236}">
              <a16:creationId xmlns:a16="http://schemas.microsoft.com/office/drawing/2014/main" id="{00000000-0008-0000-2200-00000D1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926" name="Text Box 5">
          <a:extLst>
            <a:ext uri="{FF2B5EF4-FFF2-40B4-BE49-F238E27FC236}">
              <a16:creationId xmlns:a16="http://schemas.microsoft.com/office/drawing/2014/main" id="{00000000-0008-0000-2200-00000E1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927" name="Text Box 7">
          <a:extLst>
            <a:ext uri="{FF2B5EF4-FFF2-40B4-BE49-F238E27FC236}">
              <a16:creationId xmlns:a16="http://schemas.microsoft.com/office/drawing/2014/main" id="{00000000-0008-0000-2200-00000F1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928" name="Text Box 1">
          <a:extLst>
            <a:ext uri="{FF2B5EF4-FFF2-40B4-BE49-F238E27FC236}">
              <a16:creationId xmlns:a16="http://schemas.microsoft.com/office/drawing/2014/main" id="{00000000-0008-0000-2200-0000101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929" name="Text Box 3">
          <a:extLst>
            <a:ext uri="{FF2B5EF4-FFF2-40B4-BE49-F238E27FC236}">
              <a16:creationId xmlns:a16="http://schemas.microsoft.com/office/drawing/2014/main" id="{00000000-0008-0000-2200-0000111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930" name="Text Box 5">
          <a:extLst>
            <a:ext uri="{FF2B5EF4-FFF2-40B4-BE49-F238E27FC236}">
              <a16:creationId xmlns:a16="http://schemas.microsoft.com/office/drawing/2014/main" id="{00000000-0008-0000-2200-0000121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931" name="Text Box 7">
          <a:extLst>
            <a:ext uri="{FF2B5EF4-FFF2-40B4-BE49-F238E27FC236}">
              <a16:creationId xmlns:a16="http://schemas.microsoft.com/office/drawing/2014/main" id="{00000000-0008-0000-2200-0000131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932" name="Text Box 1">
          <a:extLst>
            <a:ext uri="{FF2B5EF4-FFF2-40B4-BE49-F238E27FC236}">
              <a16:creationId xmlns:a16="http://schemas.microsoft.com/office/drawing/2014/main" id="{00000000-0008-0000-2200-0000141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933" name="Text Box 3">
          <a:extLst>
            <a:ext uri="{FF2B5EF4-FFF2-40B4-BE49-F238E27FC236}">
              <a16:creationId xmlns:a16="http://schemas.microsoft.com/office/drawing/2014/main" id="{00000000-0008-0000-2200-0000151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934" name="Text Box 5">
          <a:extLst>
            <a:ext uri="{FF2B5EF4-FFF2-40B4-BE49-F238E27FC236}">
              <a16:creationId xmlns:a16="http://schemas.microsoft.com/office/drawing/2014/main" id="{00000000-0008-0000-2200-0000161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935" name="Text Box 7">
          <a:extLst>
            <a:ext uri="{FF2B5EF4-FFF2-40B4-BE49-F238E27FC236}">
              <a16:creationId xmlns:a16="http://schemas.microsoft.com/office/drawing/2014/main" id="{00000000-0008-0000-2200-0000171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936" name="Text Box 1">
          <a:extLst>
            <a:ext uri="{FF2B5EF4-FFF2-40B4-BE49-F238E27FC236}">
              <a16:creationId xmlns:a16="http://schemas.microsoft.com/office/drawing/2014/main" id="{00000000-0008-0000-2200-0000181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937" name="Text Box 3">
          <a:extLst>
            <a:ext uri="{FF2B5EF4-FFF2-40B4-BE49-F238E27FC236}">
              <a16:creationId xmlns:a16="http://schemas.microsoft.com/office/drawing/2014/main" id="{00000000-0008-0000-2200-0000191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938" name="Text Box 5">
          <a:extLst>
            <a:ext uri="{FF2B5EF4-FFF2-40B4-BE49-F238E27FC236}">
              <a16:creationId xmlns:a16="http://schemas.microsoft.com/office/drawing/2014/main" id="{00000000-0008-0000-2200-00001A1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939" name="Text Box 7">
          <a:extLst>
            <a:ext uri="{FF2B5EF4-FFF2-40B4-BE49-F238E27FC236}">
              <a16:creationId xmlns:a16="http://schemas.microsoft.com/office/drawing/2014/main" id="{00000000-0008-0000-2200-00001B1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40" name="Text Box 1">
          <a:extLst>
            <a:ext uri="{FF2B5EF4-FFF2-40B4-BE49-F238E27FC236}">
              <a16:creationId xmlns:a16="http://schemas.microsoft.com/office/drawing/2014/main" id="{00000000-0008-0000-2200-00001C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41" name="Text Box 3">
          <a:extLst>
            <a:ext uri="{FF2B5EF4-FFF2-40B4-BE49-F238E27FC236}">
              <a16:creationId xmlns:a16="http://schemas.microsoft.com/office/drawing/2014/main" id="{00000000-0008-0000-2200-00001D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42" name="Text Box 5">
          <a:extLst>
            <a:ext uri="{FF2B5EF4-FFF2-40B4-BE49-F238E27FC236}">
              <a16:creationId xmlns:a16="http://schemas.microsoft.com/office/drawing/2014/main" id="{00000000-0008-0000-2200-00001E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43" name="Text Box 7">
          <a:extLst>
            <a:ext uri="{FF2B5EF4-FFF2-40B4-BE49-F238E27FC236}">
              <a16:creationId xmlns:a16="http://schemas.microsoft.com/office/drawing/2014/main" id="{00000000-0008-0000-2200-00001F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44" name="Text Box 9">
          <a:extLst>
            <a:ext uri="{FF2B5EF4-FFF2-40B4-BE49-F238E27FC236}">
              <a16:creationId xmlns:a16="http://schemas.microsoft.com/office/drawing/2014/main" id="{00000000-0008-0000-2200-000020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45" name="Text Box 11">
          <a:extLst>
            <a:ext uri="{FF2B5EF4-FFF2-40B4-BE49-F238E27FC236}">
              <a16:creationId xmlns:a16="http://schemas.microsoft.com/office/drawing/2014/main" id="{00000000-0008-0000-2200-000021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46" name="Text Box 13">
          <a:extLst>
            <a:ext uri="{FF2B5EF4-FFF2-40B4-BE49-F238E27FC236}">
              <a16:creationId xmlns:a16="http://schemas.microsoft.com/office/drawing/2014/main" id="{00000000-0008-0000-2200-000022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47" name="Text Box 15">
          <a:extLst>
            <a:ext uri="{FF2B5EF4-FFF2-40B4-BE49-F238E27FC236}">
              <a16:creationId xmlns:a16="http://schemas.microsoft.com/office/drawing/2014/main" id="{00000000-0008-0000-2200-000023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48" name="Text Box 17">
          <a:extLst>
            <a:ext uri="{FF2B5EF4-FFF2-40B4-BE49-F238E27FC236}">
              <a16:creationId xmlns:a16="http://schemas.microsoft.com/office/drawing/2014/main" id="{00000000-0008-0000-2200-000024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49" name="Text Box 19">
          <a:extLst>
            <a:ext uri="{FF2B5EF4-FFF2-40B4-BE49-F238E27FC236}">
              <a16:creationId xmlns:a16="http://schemas.microsoft.com/office/drawing/2014/main" id="{00000000-0008-0000-2200-000025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50" name="Text Box 21">
          <a:extLst>
            <a:ext uri="{FF2B5EF4-FFF2-40B4-BE49-F238E27FC236}">
              <a16:creationId xmlns:a16="http://schemas.microsoft.com/office/drawing/2014/main" id="{00000000-0008-0000-2200-000026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51" name="Text Box 23">
          <a:extLst>
            <a:ext uri="{FF2B5EF4-FFF2-40B4-BE49-F238E27FC236}">
              <a16:creationId xmlns:a16="http://schemas.microsoft.com/office/drawing/2014/main" id="{00000000-0008-0000-2200-000027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52" name="Text Box 1">
          <a:extLst>
            <a:ext uri="{FF2B5EF4-FFF2-40B4-BE49-F238E27FC236}">
              <a16:creationId xmlns:a16="http://schemas.microsoft.com/office/drawing/2014/main" id="{00000000-0008-0000-2200-000028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53" name="Text Box 3">
          <a:extLst>
            <a:ext uri="{FF2B5EF4-FFF2-40B4-BE49-F238E27FC236}">
              <a16:creationId xmlns:a16="http://schemas.microsoft.com/office/drawing/2014/main" id="{00000000-0008-0000-2200-000029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54" name="Text Box 5">
          <a:extLst>
            <a:ext uri="{FF2B5EF4-FFF2-40B4-BE49-F238E27FC236}">
              <a16:creationId xmlns:a16="http://schemas.microsoft.com/office/drawing/2014/main" id="{00000000-0008-0000-2200-00002A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55" name="Text Box 7">
          <a:extLst>
            <a:ext uri="{FF2B5EF4-FFF2-40B4-BE49-F238E27FC236}">
              <a16:creationId xmlns:a16="http://schemas.microsoft.com/office/drawing/2014/main" id="{00000000-0008-0000-2200-00002B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56" name="Text Box 9">
          <a:extLst>
            <a:ext uri="{FF2B5EF4-FFF2-40B4-BE49-F238E27FC236}">
              <a16:creationId xmlns:a16="http://schemas.microsoft.com/office/drawing/2014/main" id="{00000000-0008-0000-2200-00002C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57" name="Text Box 11">
          <a:extLst>
            <a:ext uri="{FF2B5EF4-FFF2-40B4-BE49-F238E27FC236}">
              <a16:creationId xmlns:a16="http://schemas.microsoft.com/office/drawing/2014/main" id="{00000000-0008-0000-2200-00002D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58" name="Text Box 13">
          <a:extLst>
            <a:ext uri="{FF2B5EF4-FFF2-40B4-BE49-F238E27FC236}">
              <a16:creationId xmlns:a16="http://schemas.microsoft.com/office/drawing/2014/main" id="{00000000-0008-0000-2200-00002E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59" name="Text Box 15">
          <a:extLst>
            <a:ext uri="{FF2B5EF4-FFF2-40B4-BE49-F238E27FC236}">
              <a16:creationId xmlns:a16="http://schemas.microsoft.com/office/drawing/2014/main" id="{00000000-0008-0000-2200-00002F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60" name="Text Box 17">
          <a:extLst>
            <a:ext uri="{FF2B5EF4-FFF2-40B4-BE49-F238E27FC236}">
              <a16:creationId xmlns:a16="http://schemas.microsoft.com/office/drawing/2014/main" id="{00000000-0008-0000-2200-000030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61" name="Text Box 19">
          <a:extLst>
            <a:ext uri="{FF2B5EF4-FFF2-40B4-BE49-F238E27FC236}">
              <a16:creationId xmlns:a16="http://schemas.microsoft.com/office/drawing/2014/main" id="{00000000-0008-0000-2200-000031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62" name="Text Box 21">
          <a:extLst>
            <a:ext uri="{FF2B5EF4-FFF2-40B4-BE49-F238E27FC236}">
              <a16:creationId xmlns:a16="http://schemas.microsoft.com/office/drawing/2014/main" id="{00000000-0008-0000-2200-000032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6963" name="Text Box 23">
          <a:extLst>
            <a:ext uri="{FF2B5EF4-FFF2-40B4-BE49-F238E27FC236}">
              <a16:creationId xmlns:a16="http://schemas.microsoft.com/office/drawing/2014/main" id="{00000000-0008-0000-2200-000033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964" name="Text Box 1">
          <a:extLst>
            <a:ext uri="{FF2B5EF4-FFF2-40B4-BE49-F238E27FC236}">
              <a16:creationId xmlns:a16="http://schemas.microsoft.com/office/drawing/2014/main" id="{00000000-0008-0000-2200-0000341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965" name="Text Box 3">
          <a:extLst>
            <a:ext uri="{FF2B5EF4-FFF2-40B4-BE49-F238E27FC236}">
              <a16:creationId xmlns:a16="http://schemas.microsoft.com/office/drawing/2014/main" id="{00000000-0008-0000-2200-0000351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966" name="Text Box 5">
          <a:extLst>
            <a:ext uri="{FF2B5EF4-FFF2-40B4-BE49-F238E27FC236}">
              <a16:creationId xmlns:a16="http://schemas.microsoft.com/office/drawing/2014/main" id="{00000000-0008-0000-2200-0000361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967" name="Text Box 7">
          <a:extLst>
            <a:ext uri="{FF2B5EF4-FFF2-40B4-BE49-F238E27FC236}">
              <a16:creationId xmlns:a16="http://schemas.microsoft.com/office/drawing/2014/main" id="{00000000-0008-0000-2200-0000371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968" name="Text Box 1">
          <a:extLst>
            <a:ext uri="{FF2B5EF4-FFF2-40B4-BE49-F238E27FC236}">
              <a16:creationId xmlns:a16="http://schemas.microsoft.com/office/drawing/2014/main" id="{00000000-0008-0000-2200-0000381B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969" name="Text Box 3">
          <a:extLst>
            <a:ext uri="{FF2B5EF4-FFF2-40B4-BE49-F238E27FC236}">
              <a16:creationId xmlns:a16="http://schemas.microsoft.com/office/drawing/2014/main" id="{00000000-0008-0000-2200-0000391B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970" name="Text Box 5">
          <a:extLst>
            <a:ext uri="{FF2B5EF4-FFF2-40B4-BE49-F238E27FC236}">
              <a16:creationId xmlns:a16="http://schemas.microsoft.com/office/drawing/2014/main" id="{00000000-0008-0000-2200-00003A1B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971" name="Text Box 7">
          <a:extLst>
            <a:ext uri="{FF2B5EF4-FFF2-40B4-BE49-F238E27FC236}">
              <a16:creationId xmlns:a16="http://schemas.microsoft.com/office/drawing/2014/main" id="{00000000-0008-0000-2200-00003B1B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972" name="Text Box 1">
          <a:extLst>
            <a:ext uri="{FF2B5EF4-FFF2-40B4-BE49-F238E27FC236}">
              <a16:creationId xmlns:a16="http://schemas.microsoft.com/office/drawing/2014/main" id="{00000000-0008-0000-2200-00003C1B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973" name="Text Box 3">
          <a:extLst>
            <a:ext uri="{FF2B5EF4-FFF2-40B4-BE49-F238E27FC236}">
              <a16:creationId xmlns:a16="http://schemas.microsoft.com/office/drawing/2014/main" id="{00000000-0008-0000-2200-00003D1B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974" name="Text Box 5">
          <a:extLst>
            <a:ext uri="{FF2B5EF4-FFF2-40B4-BE49-F238E27FC236}">
              <a16:creationId xmlns:a16="http://schemas.microsoft.com/office/drawing/2014/main" id="{00000000-0008-0000-2200-00003E1B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975" name="Text Box 7">
          <a:extLst>
            <a:ext uri="{FF2B5EF4-FFF2-40B4-BE49-F238E27FC236}">
              <a16:creationId xmlns:a16="http://schemas.microsoft.com/office/drawing/2014/main" id="{00000000-0008-0000-2200-00003F1B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976" name="Text Box 1">
          <a:extLst>
            <a:ext uri="{FF2B5EF4-FFF2-40B4-BE49-F238E27FC236}">
              <a16:creationId xmlns:a16="http://schemas.microsoft.com/office/drawing/2014/main" id="{00000000-0008-0000-2200-0000401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977" name="Text Box 3">
          <a:extLst>
            <a:ext uri="{FF2B5EF4-FFF2-40B4-BE49-F238E27FC236}">
              <a16:creationId xmlns:a16="http://schemas.microsoft.com/office/drawing/2014/main" id="{00000000-0008-0000-2200-0000411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978" name="Text Box 5">
          <a:extLst>
            <a:ext uri="{FF2B5EF4-FFF2-40B4-BE49-F238E27FC236}">
              <a16:creationId xmlns:a16="http://schemas.microsoft.com/office/drawing/2014/main" id="{00000000-0008-0000-2200-0000421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979" name="Text Box 7">
          <a:extLst>
            <a:ext uri="{FF2B5EF4-FFF2-40B4-BE49-F238E27FC236}">
              <a16:creationId xmlns:a16="http://schemas.microsoft.com/office/drawing/2014/main" id="{00000000-0008-0000-2200-0000431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980" name="Text Box 1">
          <a:extLst>
            <a:ext uri="{FF2B5EF4-FFF2-40B4-BE49-F238E27FC236}">
              <a16:creationId xmlns:a16="http://schemas.microsoft.com/office/drawing/2014/main" id="{00000000-0008-0000-2200-0000441B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981" name="Text Box 3">
          <a:extLst>
            <a:ext uri="{FF2B5EF4-FFF2-40B4-BE49-F238E27FC236}">
              <a16:creationId xmlns:a16="http://schemas.microsoft.com/office/drawing/2014/main" id="{00000000-0008-0000-2200-0000451B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982" name="Text Box 5">
          <a:extLst>
            <a:ext uri="{FF2B5EF4-FFF2-40B4-BE49-F238E27FC236}">
              <a16:creationId xmlns:a16="http://schemas.microsoft.com/office/drawing/2014/main" id="{00000000-0008-0000-2200-0000461B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983" name="Text Box 7">
          <a:extLst>
            <a:ext uri="{FF2B5EF4-FFF2-40B4-BE49-F238E27FC236}">
              <a16:creationId xmlns:a16="http://schemas.microsoft.com/office/drawing/2014/main" id="{00000000-0008-0000-2200-0000471B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984" name="Text Box 1">
          <a:extLst>
            <a:ext uri="{FF2B5EF4-FFF2-40B4-BE49-F238E27FC236}">
              <a16:creationId xmlns:a16="http://schemas.microsoft.com/office/drawing/2014/main" id="{00000000-0008-0000-2200-0000481B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985" name="Text Box 3">
          <a:extLst>
            <a:ext uri="{FF2B5EF4-FFF2-40B4-BE49-F238E27FC236}">
              <a16:creationId xmlns:a16="http://schemas.microsoft.com/office/drawing/2014/main" id="{00000000-0008-0000-2200-0000491B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986" name="Text Box 5">
          <a:extLst>
            <a:ext uri="{FF2B5EF4-FFF2-40B4-BE49-F238E27FC236}">
              <a16:creationId xmlns:a16="http://schemas.microsoft.com/office/drawing/2014/main" id="{00000000-0008-0000-2200-00004A1B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46800</xdr:colOff>
      <xdr:row>18</xdr:row>
      <xdr:rowOff>110520</xdr:rowOff>
    </xdr:to>
    <xdr:sp macro="" textlink="">
      <xdr:nvSpPr>
        <xdr:cNvPr id="6987" name="Text Box 7">
          <a:extLst>
            <a:ext uri="{FF2B5EF4-FFF2-40B4-BE49-F238E27FC236}">
              <a16:creationId xmlns:a16="http://schemas.microsoft.com/office/drawing/2014/main" id="{00000000-0008-0000-2200-00004B1B0000}"/>
            </a:ext>
          </a:extLst>
        </xdr:cNvPr>
        <xdr:cNvSpPr/>
      </xdr:nvSpPr>
      <xdr:spPr>
        <a:xfrm>
          <a:off x="2646720" y="2914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988" name="Text Box 1">
          <a:extLst>
            <a:ext uri="{FF2B5EF4-FFF2-40B4-BE49-F238E27FC236}">
              <a16:creationId xmlns:a16="http://schemas.microsoft.com/office/drawing/2014/main" id="{00000000-0008-0000-2200-00004C1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989" name="Text Box 3">
          <a:extLst>
            <a:ext uri="{FF2B5EF4-FFF2-40B4-BE49-F238E27FC236}">
              <a16:creationId xmlns:a16="http://schemas.microsoft.com/office/drawing/2014/main" id="{00000000-0008-0000-2200-00004D1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990" name="Text Box 5">
          <a:extLst>
            <a:ext uri="{FF2B5EF4-FFF2-40B4-BE49-F238E27FC236}">
              <a16:creationId xmlns:a16="http://schemas.microsoft.com/office/drawing/2014/main" id="{00000000-0008-0000-2200-00004E1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991" name="Text Box 7">
          <a:extLst>
            <a:ext uri="{FF2B5EF4-FFF2-40B4-BE49-F238E27FC236}">
              <a16:creationId xmlns:a16="http://schemas.microsoft.com/office/drawing/2014/main" id="{00000000-0008-0000-2200-00004F1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992" name="Text Box 1">
          <a:extLst>
            <a:ext uri="{FF2B5EF4-FFF2-40B4-BE49-F238E27FC236}">
              <a16:creationId xmlns:a16="http://schemas.microsoft.com/office/drawing/2014/main" id="{00000000-0008-0000-2200-0000501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993" name="Text Box 3">
          <a:extLst>
            <a:ext uri="{FF2B5EF4-FFF2-40B4-BE49-F238E27FC236}">
              <a16:creationId xmlns:a16="http://schemas.microsoft.com/office/drawing/2014/main" id="{00000000-0008-0000-2200-0000511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994" name="Text Box 5">
          <a:extLst>
            <a:ext uri="{FF2B5EF4-FFF2-40B4-BE49-F238E27FC236}">
              <a16:creationId xmlns:a16="http://schemas.microsoft.com/office/drawing/2014/main" id="{00000000-0008-0000-2200-0000521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46800</xdr:colOff>
      <xdr:row>16</xdr:row>
      <xdr:rowOff>110520</xdr:rowOff>
    </xdr:to>
    <xdr:sp macro="" textlink="">
      <xdr:nvSpPr>
        <xdr:cNvPr id="6995" name="Text Box 7">
          <a:extLst>
            <a:ext uri="{FF2B5EF4-FFF2-40B4-BE49-F238E27FC236}">
              <a16:creationId xmlns:a16="http://schemas.microsoft.com/office/drawing/2014/main" id="{00000000-0008-0000-2200-0000531B0000}"/>
            </a:ext>
          </a:extLst>
        </xdr:cNvPr>
        <xdr:cNvSpPr/>
      </xdr:nvSpPr>
      <xdr:spPr>
        <a:xfrm>
          <a:off x="2646720" y="2590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996" name="Text Box 1">
          <a:extLst>
            <a:ext uri="{FF2B5EF4-FFF2-40B4-BE49-F238E27FC236}">
              <a16:creationId xmlns:a16="http://schemas.microsoft.com/office/drawing/2014/main" id="{00000000-0008-0000-2200-0000541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997" name="Text Box 3">
          <a:extLst>
            <a:ext uri="{FF2B5EF4-FFF2-40B4-BE49-F238E27FC236}">
              <a16:creationId xmlns:a16="http://schemas.microsoft.com/office/drawing/2014/main" id="{00000000-0008-0000-2200-0000551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998" name="Text Box 5">
          <a:extLst>
            <a:ext uri="{FF2B5EF4-FFF2-40B4-BE49-F238E27FC236}">
              <a16:creationId xmlns:a16="http://schemas.microsoft.com/office/drawing/2014/main" id="{00000000-0008-0000-2200-0000561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6999" name="Text Box 7">
          <a:extLst>
            <a:ext uri="{FF2B5EF4-FFF2-40B4-BE49-F238E27FC236}">
              <a16:creationId xmlns:a16="http://schemas.microsoft.com/office/drawing/2014/main" id="{00000000-0008-0000-2200-0000571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7000" name="Text Box 1">
          <a:extLst>
            <a:ext uri="{FF2B5EF4-FFF2-40B4-BE49-F238E27FC236}">
              <a16:creationId xmlns:a16="http://schemas.microsoft.com/office/drawing/2014/main" id="{00000000-0008-0000-2200-0000581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7001" name="Text Box 3">
          <a:extLst>
            <a:ext uri="{FF2B5EF4-FFF2-40B4-BE49-F238E27FC236}">
              <a16:creationId xmlns:a16="http://schemas.microsoft.com/office/drawing/2014/main" id="{00000000-0008-0000-2200-0000591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7002" name="Text Box 5">
          <a:extLst>
            <a:ext uri="{FF2B5EF4-FFF2-40B4-BE49-F238E27FC236}">
              <a16:creationId xmlns:a16="http://schemas.microsoft.com/office/drawing/2014/main" id="{00000000-0008-0000-2200-00005A1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46800</xdr:colOff>
      <xdr:row>17</xdr:row>
      <xdr:rowOff>110160</xdr:rowOff>
    </xdr:to>
    <xdr:sp macro="" textlink="">
      <xdr:nvSpPr>
        <xdr:cNvPr id="7003" name="Text Box 7">
          <a:extLst>
            <a:ext uri="{FF2B5EF4-FFF2-40B4-BE49-F238E27FC236}">
              <a16:creationId xmlns:a16="http://schemas.microsoft.com/office/drawing/2014/main" id="{00000000-0008-0000-2200-00005B1B0000}"/>
            </a:ext>
          </a:extLst>
        </xdr:cNvPr>
        <xdr:cNvSpPr/>
      </xdr:nvSpPr>
      <xdr:spPr>
        <a:xfrm>
          <a:off x="2646720" y="275256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04" name="Text Box 1">
          <a:extLst>
            <a:ext uri="{FF2B5EF4-FFF2-40B4-BE49-F238E27FC236}">
              <a16:creationId xmlns:a16="http://schemas.microsoft.com/office/drawing/2014/main" id="{00000000-0008-0000-2200-00005C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05" name="Text Box 3">
          <a:extLst>
            <a:ext uri="{FF2B5EF4-FFF2-40B4-BE49-F238E27FC236}">
              <a16:creationId xmlns:a16="http://schemas.microsoft.com/office/drawing/2014/main" id="{00000000-0008-0000-2200-00005D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06" name="Text Box 5">
          <a:extLst>
            <a:ext uri="{FF2B5EF4-FFF2-40B4-BE49-F238E27FC236}">
              <a16:creationId xmlns:a16="http://schemas.microsoft.com/office/drawing/2014/main" id="{00000000-0008-0000-2200-00005E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07" name="Text Box 7">
          <a:extLst>
            <a:ext uri="{FF2B5EF4-FFF2-40B4-BE49-F238E27FC236}">
              <a16:creationId xmlns:a16="http://schemas.microsoft.com/office/drawing/2014/main" id="{00000000-0008-0000-2200-00005F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08" name="Text Box 9">
          <a:extLst>
            <a:ext uri="{FF2B5EF4-FFF2-40B4-BE49-F238E27FC236}">
              <a16:creationId xmlns:a16="http://schemas.microsoft.com/office/drawing/2014/main" id="{00000000-0008-0000-2200-000060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09" name="Text Box 11">
          <a:extLst>
            <a:ext uri="{FF2B5EF4-FFF2-40B4-BE49-F238E27FC236}">
              <a16:creationId xmlns:a16="http://schemas.microsoft.com/office/drawing/2014/main" id="{00000000-0008-0000-2200-000061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10" name="Text Box 13">
          <a:extLst>
            <a:ext uri="{FF2B5EF4-FFF2-40B4-BE49-F238E27FC236}">
              <a16:creationId xmlns:a16="http://schemas.microsoft.com/office/drawing/2014/main" id="{00000000-0008-0000-2200-000062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11" name="Text Box 15">
          <a:extLst>
            <a:ext uri="{FF2B5EF4-FFF2-40B4-BE49-F238E27FC236}">
              <a16:creationId xmlns:a16="http://schemas.microsoft.com/office/drawing/2014/main" id="{00000000-0008-0000-2200-000063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12" name="Text Box 17">
          <a:extLst>
            <a:ext uri="{FF2B5EF4-FFF2-40B4-BE49-F238E27FC236}">
              <a16:creationId xmlns:a16="http://schemas.microsoft.com/office/drawing/2014/main" id="{00000000-0008-0000-2200-000064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13" name="Text Box 19">
          <a:extLst>
            <a:ext uri="{FF2B5EF4-FFF2-40B4-BE49-F238E27FC236}">
              <a16:creationId xmlns:a16="http://schemas.microsoft.com/office/drawing/2014/main" id="{00000000-0008-0000-2200-000065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14" name="Text Box 21">
          <a:extLst>
            <a:ext uri="{FF2B5EF4-FFF2-40B4-BE49-F238E27FC236}">
              <a16:creationId xmlns:a16="http://schemas.microsoft.com/office/drawing/2014/main" id="{00000000-0008-0000-2200-000066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15" name="Text Box 23">
          <a:extLst>
            <a:ext uri="{FF2B5EF4-FFF2-40B4-BE49-F238E27FC236}">
              <a16:creationId xmlns:a16="http://schemas.microsoft.com/office/drawing/2014/main" id="{00000000-0008-0000-2200-000067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16" name="Text Box 1">
          <a:extLst>
            <a:ext uri="{FF2B5EF4-FFF2-40B4-BE49-F238E27FC236}">
              <a16:creationId xmlns:a16="http://schemas.microsoft.com/office/drawing/2014/main" id="{00000000-0008-0000-2200-000068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17" name="Text Box 3">
          <a:extLst>
            <a:ext uri="{FF2B5EF4-FFF2-40B4-BE49-F238E27FC236}">
              <a16:creationId xmlns:a16="http://schemas.microsoft.com/office/drawing/2014/main" id="{00000000-0008-0000-2200-000069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18" name="Text Box 5">
          <a:extLst>
            <a:ext uri="{FF2B5EF4-FFF2-40B4-BE49-F238E27FC236}">
              <a16:creationId xmlns:a16="http://schemas.microsoft.com/office/drawing/2014/main" id="{00000000-0008-0000-2200-00006A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19" name="Text Box 7">
          <a:extLst>
            <a:ext uri="{FF2B5EF4-FFF2-40B4-BE49-F238E27FC236}">
              <a16:creationId xmlns:a16="http://schemas.microsoft.com/office/drawing/2014/main" id="{00000000-0008-0000-2200-00006B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20" name="Text Box 9">
          <a:extLst>
            <a:ext uri="{FF2B5EF4-FFF2-40B4-BE49-F238E27FC236}">
              <a16:creationId xmlns:a16="http://schemas.microsoft.com/office/drawing/2014/main" id="{00000000-0008-0000-2200-00006C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21" name="Text Box 11">
          <a:extLst>
            <a:ext uri="{FF2B5EF4-FFF2-40B4-BE49-F238E27FC236}">
              <a16:creationId xmlns:a16="http://schemas.microsoft.com/office/drawing/2014/main" id="{00000000-0008-0000-2200-00006D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22" name="Text Box 13">
          <a:extLst>
            <a:ext uri="{FF2B5EF4-FFF2-40B4-BE49-F238E27FC236}">
              <a16:creationId xmlns:a16="http://schemas.microsoft.com/office/drawing/2014/main" id="{00000000-0008-0000-2200-00006E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23" name="Text Box 15">
          <a:extLst>
            <a:ext uri="{FF2B5EF4-FFF2-40B4-BE49-F238E27FC236}">
              <a16:creationId xmlns:a16="http://schemas.microsoft.com/office/drawing/2014/main" id="{00000000-0008-0000-2200-00006F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24" name="Text Box 17">
          <a:extLst>
            <a:ext uri="{FF2B5EF4-FFF2-40B4-BE49-F238E27FC236}">
              <a16:creationId xmlns:a16="http://schemas.microsoft.com/office/drawing/2014/main" id="{00000000-0008-0000-2200-000070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25" name="Text Box 19">
          <a:extLst>
            <a:ext uri="{FF2B5EF4-FFF2-40B4-BE49-F238E27FC236}">
              <a16:creationId xmlns:a16="http://schemas.microsoft.com/office/drawing/2014/main" id="{00000000-0008-0000-2200-000071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26" name="Text Box 21">
          <a:extLst>
            <a:ext uri="{FF2B5EF4-FFF2-40B4-BE49-F238E27FC236}">
              <a16:creationId xmlns:a16="http://schemas.microsoft.com/office/drawing/2014/main" id="{00000000-0008-0000-2200-000072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21750</xdr:colOff>
      <xdr:row>15</xdr:row>
      <xdr:rowOff>148680</xdr:rowOff>
    </xdr:to>
    <xdr:sp macro="" textlink="">
      <xdr:nvSpPr>
        <xdr:cNvPr id="7027" name="Text Box 23">
          <a:extLst>
            <a:ext uri="{FF2B5EF4-FFF2-40B4-BE49-F238E27FC236}">
              <a16:creationId xmlns:a16="http://schemas.microsoft.com/office/drawing/2014/main" id="{00000000-0008-0000-2200-0000731B0000}"/>
            </a:ext>
          </a:extLst>
        </xdr:cNvPr>
        <xdr:cNvSpPr/>
      </xdr:nvSpPr>
      <xdr:spPr>
        <a:xfrm>
          <a:off x="2646720" y="225756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28" name="Text Box 1">
          <a:extLst>
            <a:ext uri="{FF2B5EF4-FFF2-40B4-BE49-F238E27FC236}">
              <a16:creationId xmlns:a16="http://schemas.microsoft.com/office/drawing/2014/main" id="{00000000-0008-0000-2200-000074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29" name="Text Box 3">
          <a:extLst>
            <a:ext uri="{FF2B5EF4-FFF2-40B4-BE49-F238E27FC236}">
              <a16:creationId xmlns:a16="http://schemas.microsoft.com/office/drawing/2014/main" id="{00000000-0008-0000-2200-000075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30" name="Text Box 5">
          <a:extLst>
            <a:ext uri="{FF2B5EF4-FFF2-40B4-BE49-F238E27FC236}">
              <a16:creationId xmlns:a16="http://schemas.microsoft.com/office/drawing/2014/main" id="{00000000-0008-0000-2200-000076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31" name="Text Box 7">
          <a:extLst>
            <a:ext uri="{FF2B5EF4-FFF2-40B4-BE49-F238E27FC236}">
              <a16:creationId xmlns:a16="http://schemas.microsoft.com/office/drawing/2014/main" id="{00000000-0008-0000-2200-000077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32" name="Text Box 1">
          <a:extLst>
            <a:ext uri="{FF2B5EF4-FFF2-40B4-BE49-F238E27FC236}">
              <a16:creationId xmlns:a16="http://schemas.microsoft.com/office/drawing/2014/main" id="{00000000-0008-0000-2200-000078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33" name="Text Box 3">
          <a:extLst>
            <a:ext uri="{FF2B5EF4-FFF2-40B4-BE49-F238E27FC236}">
              <a16:creationId xmlns:a16="http://schemas.microsoft.com/office/drawing/2014/main" id="{00000000-0008-0000-2200-000079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34" name="Text Box 5">
          <a:extLst>
            <a:ext uri="{FF2B5EF4-FFF2-40B4-BE49-F238E27FC236}">
              <a16:creationId xmlns:a16="http://schemas.microsoft.com/office/drawing/2014/main" id="{00000000-0008-0000-2200-00007A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35" name="Text Box 7">
          <a:extLst>
            <a:ext uri="{FF2B5EF4-FFF2-40B4-BE49-F238E27FC236}">
              <a16:creationId xmlns:a16="http://schemas.microsoft.com/office/drawing/2014/main" id="{00000000-0008-0000-2200-00007B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36" name="Text Box 1">
          <a:extLst>
            <a:ext uri="{FF2B5EF4-FFF2-40B4-BE49-F238E27FC236}">
              <a16:creationId xmlns:a16="http://schemas.microsoft.com/office/drawing/2014/main" id="{00000000-0008-0000-2200-00007C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37" name="Text Box 3">
          <a:extLst>
            <a:ext uri="{FF2B5EF4-FFF2-40B4-BE49-F238E27FC236}">
              <a16:creationId xmlns:a16="http://schemas.microsoft.com/office/drawing/2014/main" id="{00000000-0008-0000-2200-00007D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38" name="Text Box 5">
          <a:extLst>
            <a:ext uri="{FF2B5EF4-FFF2-40B4-BE49-F238E27FC236}">
              <a16:creationId xmlns:a16="http://schemas.microsoft.com/office/drawing/2014/main" id="{00000000-0008-0000-2200-00007E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39" name="Text Box 7">
          <a:extLst>
            <a:ext uri="{FF2B5EF4-FFF2-40B4-BE49-F238E27FC236}">
              <a16:creationId xmlns:a16="http://schemas.microsoft.com/office/drawing/2014/main" id="{00000000-0008-0000-2200-00007F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40" name="Text Box 1">
          <a:extLst>
            <a:ext uri="{FF2B5EF4-FFF2-40B4-BE49-F238E27FC236}">
              <a16:creationId xmlns:a16="http://schemas.microsoft.com/office/drawing/2014/main" id="{00000000-0008-0000-2200-000080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41" name="Text Box 3">
          <a:extLst>
            <a:ext uri="{FF2B5EF4-FFF2-40B4-BE49-F238E27FC236}">
              <a16:creationId xmlns:a16="http://schemas.microsoft.com/office/drawing/2014/main" id="{00000000-0008-0000-2200-000081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42" name="Text Box 5">
          <a:extLst>
            <a:ext uri="{FF2B5EF4-FFF2-40B4-BE49-F238E27FC236}">
              <a16:creationId xmlns:a16="http://schemas.microsoft.com/office/drawing/2014/main" id="{00000000-0008-0000-2200-000082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43" name="Text Box 7">
          <a:extLst>
            <a:ext uri="{FF2B5EF4-FFF2-40B4-BE49-F238E27FC236}">
              <a16:creationId xmlns:a16="http://schemas.microsoft.com/office/drawing/2014/main" id="{00000000-0008-0000-2200-000083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44" name="Text Box 1">
          <a:extLst>
            <a:ext uri="{FF2B5EF4-FFF2-40B4-BE49-F238E27FC236}">
              <a16:creationId xmlns:a16="http://schemas.microsoft.com/office/drawing/2014/main" id="{00000000-0008-0000-2200-000084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45" name="Text Box 3">
          <a:extLst>
            <a:ext uri="{FF2B5EF4-FFF2-40B4-BE49-F238E27FC236}">
              <a16:creationId xmlns:a16="http://schemas.microsoft.com/office/drawing/2014/main" id="{00000000-0008-0000-2200-000085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46" name="Text Box 5">
          <a:extLst>
            <a:ext uri="{FF2B5EF4-FFF2-40B4-BE49-F238E27FC236}">
              <a16:creationId xmlns:a16="http://schemas.microsoft.com/office/drawing/2014/main" id="{00000000-0008-0000-2200-000086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47" name="Text Box 7">
          <a:extLst>
            <a:ext uri="{FF2B5EF4-FFF2-40B4-BE49-F238E27FC236}">
              <a16:creationId xmlns:a16="http://schemas.microsoft.com/office/drawing/2014/main" id="{00000000-0008-0000-2200-000087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48" name="Text Box 1">
          <a:extLst>
            <a:ext uri="{FF2B5EF4-FFF2-40B4-BE49-F238E27FC236}">
              <a16:creationId xmlns:a16="http://schemas.microsoft.com/office/drawing/2014/main" id="{00000000-0008-0000-2200-000088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49" name="Text Box 3">
          <a:extLst>
            <a:ext uri="{FF2B5EF4-FFF2-40B4-BE49-F238E27FC236}">
              <a16:creationId xmlns:a16="http://schemas.microsoft.com/office/drawing/2014/main" id="{00000000-0008-0000-2200-000089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50" name="Text Box 5">
          <a:extLst>
            <a:ext uri="{FF2B5EF4-FFF2-40B4-BE49-F238E27FC236}">
              <a16:creationId xmlns:a16="http://schemas.microsoft.com/office/drawing/2014/main" id="{00000000-0008-0000-2200-00008A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51" name="Text Box 7">
          <a:extLst>
            <a:ext uri="{FF2B5EF4-FFF2-40B4-BE49-F238E27FC236}">
              <a16:creationId xmlns:a16="http://schemas.microsoft.com/office/drawing/2014/main" id="{00000000-0008-0000-2200-00008B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52" name="Text Box 1">
          <a:extLst>
            <a:ext uri="{FF2B5EF4-FFF2-40B4-BE49-F238E27FC236}">
              <a16:creationId xmlns:a16="http://schemas.microsoft.com/office/drawing/2014/main" id="{00000000-0008-0000-2200-00008C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53" name="Text Box 3">
          <a:extLst>
            <a:ext uri="{FF2B5EF4-FFF2-40B4-BE49-F238E27FC236}">
              <a16:creationId xmlns:a16="http://schemas.microsoft.com/office/drawing/2014/main" id="{00000000-0008-0000-2200-00008D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54" name="Text Box 5">
          <a:extLst>
            <a:ext uri="{FF2B5EF4-FFF2-40B4-BE49-F238E27FC236}">
              <a16:creationId xmlns:a16="http://schemas.microsoft.com/office/drawing/2014/main" id="{00000000-0008-0000-2200-00008E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55" name="Text Box 7">
          <a:extLst>
            <a:ext uri="{FF2B5EF4-FFF2-40B4-BE49-F238E27FC236}">
              <a16:creationId xmlns:a16="http://schemas.microsoft.com/office/drawing/2014/main" id="{00000000-0008-0000-2200-00008F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56" name="Text Box 1">
          <a:extLst>
            <a:ext uri="{FF2B5EF4-FFF2-40B4-BE49-F238E27FC236}">
              <a16:creationId xmlns:a16="http://schemas.microsoft.com/office/drawing/2014/main" id="{00000000-0008-0000-2200-000090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57" name="Text Box 3">
          <a:extLst>
            <a:ext uri="{FF2B5EF4-FFF2-40B4-BE49-F238E27FC236}">
              <a16:creationId xmlns:a16="http://schemas.microsoft.com/office/drawing/2014/main" id="{00000000-0008-0000-2200-000091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58" name="Text Box 5">
          <a:extLst>
            <a:ext uri="{FF2B5EF4-FFF2-40B4-BE49-F238E27FC236}">
              <a16:creationId xmlns:a16="http://schemas.microsoft.com/office/drawing/2014/main" id="{00000000-0008-0000-2200-000092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59" name="Text Box 7">
          <a:extLst>
            <a:ext uri="{FF2B5EF4-FFF2-40B4-BE49-F238E27FC236}">
              <a16:creationId xmlns:a16="http://schemas.microsoft.com/office/drawing/2014/main" id="{00000000-0008-0000-2200-000093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60" name="Text Box 1">
          <a:extLst>
            <a:ext uri="{FF2B5EF4-FFF2-40B4-BE49-F238E27FC236}">
              <a16:creationId xmlns:a16="http://schemas.microsoft.com/office/drawing/2014/main" id="{00000000-0008-0000-2200-000094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61" name="Text Box 3">
          <a:extLst>
            <a:ext uri="{FF2B5EF4-FFF2-40B4-BE49-F238E27FC236}">
              <a16:creationId xmlns:a16="http://schemas.microsoft.com/office/drawing/2014/main" id="{00000000-0008-0000-2200-000095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62" name="Text Box 5">
          <a:extLst>
            <a:ext uri="{FF2B5EF4-FFF2-40B4-BE49-F238E27FC236}">
              <a16:creationId xmlns:a16="http://schemas.microsoft.com/office/drawing/2014/main" id="{00000000-0008-0000-2200-000096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63" name="Text Box 7">
          <a:extLst>
            <a:ext uri="{FF2B5EF4-FFF2-40B4-BE49-F238E27FC236}">
              <a16:creationId xmlns:a16="http://schemas.microsoft.com/office/drawing/2014/main" id="{00000000-0008-0000-2200-000097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64" name="Text Box 1">
          <a:extLst>
            <a:ext uri="{FF2B5EF4-FFF2-40B4-BE49-F238E27FC236}">
              <a16:creationId xmlns:a16="http://schemas.microsoft.com/office/drawing/2014/main" id="{00000000-0008-0000-2200-000098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65" name="Text Box 3">
          <a:extLst>
            <a:ext uri="{FF2B5EF4-FFF2-40B4-BE49-F238E27FC236}">
              <a16:creationId xmlns:a16="http://schemas.microsoft.com/office/drawing/2014/main" id="{00000000-0008-0000-2200-000099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66" name="Text Box 5">
          <a:extLst>
            <a:ext uri="{FF2B5EF4-FFF2-40B4-BE49-F238E27FC236}">
              <a16:creationId xmlns:a16="http://schemas.microsoft.com/office/drawing/2014/main" id="{00000000-0008-0000-2200-00009A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67" name="Text Box 7">
          <a:extLst>
            <a:ext uri="{FF2B5EF4-FFF2-40B4-BE49-F238E27FC236}">
              <a16:creationId xmlns:a16="http://schemas.microsoft.com/office/drawing/2014/main" id="{00000000-0008-0000-2200-00009B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68" name="Text Box 1">
          <a:extLst>
            <a:ext uri="{FF2B5EF4-FFF2-40B4-BE49-F238E27FC236}">
              <a16:creationId xmlns:a16="http://schemas.microsoft.com/office/drawing/2014/main" id="{00000000-0008-0000-2200-00009C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69" name="Text Box 3">
          <a:extLst>
            <a:ext uri="{FF2B5EF4-FFF2-40B4-BE49-F238E27FC236}">
              <a16:creationId xmlns:a16="http://schemas.microsoft.com/office/drawing/2014/main" id="{00000000-0008-0000-2200-00009D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70" name="Text Box 5">
          <a:extLst>
            <a:ext uri="{FF2B5EF4-FFF2-40B4-BE49-F238E27FC236}">
              <a16:creationId xmlns:a16="http://schemas.microsoft.com/office/drawing/2014/main" id="{00000000-0008-0000-2200-00009E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71" name="Text Box 7">
          <a:extLst>
            <a:ext uri="{FF2B5EF4-FFF2-40B4-BE49-F238E27FC236}">
              <a16:creationId xmlns:a16="http://schemas.microsoft.com/office/drawing/2014/main" id="{00000000-0008-0000-2200-00009F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72" name="Text Box 1">
          <a:extLst>
            <a:ext uri="{FF2B5EF4-FFF2-40B4-BE49-F238E27FC236}">
              <a16:creationId xmlns:a16="http://schemas.microsoft.com/office/drawing/2014/main" id="{00000000-0008-0000-2200-0000A0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73" name="Text Box 3">
          <a:extLst>
            <a:ext uri="{FF2B5EF4-FFF2-40B4-BE49-F238E27FC236}">
              <a16:creationId xmlns:a16="http://schemas.microsoft.com/office/drawing/2014/main" id="{00000000-0008-0000-2200-0000A1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74" name="Text Box 5">
          <a:extLst>
            <a:ext uri="{FF2B5EF4-FFF2-40B4-BE49-F238E27FC236}">
              <a16:creationId xmlns:a16="http://schemas.microsoft.com/office/drawing/2014/main" id="{00000000-0008-0000-2200-0000A2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75" name="Text Box 7">
          <a:extLst>
            <a:ext uri="{FF2B5EF4-FFF2-40B4-BE49-F238E27FC236}">
              <a16:creationId xmlns:a16="http://schemas.microsoft.com/office/drawing/2014/main" id="{00000000-0008-0000-2200-0000A3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76" name="Text Box 1">
          <a:extLst>
            <a:ext uri="{FF2B5EF4-FFF2-40B4-BE49-F238E27FC236}">
              <a16:creationId xmlns:a16="http://schemas.microsoft.com/office/drawing/2014/main" id="{00000000-0008-0000-2200-0000A4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77" name="Text Box 3">
          <a:extLst>
            <a:ext uri="{FF2B5EF4-FFF2-40B4-BE49-F238E27FC236}">
              <a16:creationId xmlns:a16="http://schemas.microsoft.com/office/drawing/2014/main" id="{00000000-0008-0000-2200-0000A5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78" name="Text Box 5">
          <a:extLst>
            <a:ext uri="{FF2B5EF4-FFF2-40B4-BE49-F238E27FC236}">
              <a16:creationId xmlns:a16="http://schemas.microsoft.com/office/drawing/2014/main" id="{00000000-0008-0000-2200-0000A6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79" name="Text Box 7">
          <a:extLst>
            <a:ext uri="{FF2B5EF4-FFF2-40B4-BE49-F238E27FC236}">
              <a16:creationId xmlns:a16="http://schemas.microsoft.com/office/drawing/2014/main" id="{00000000-0008-0000-2200-0000A7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80" name="Text Box 1">
          <a:extLst>
            <a:ext uri="{FF2B5EF4-FFF2-40B4-BE49-F238E27FC236}">
              <a16:creationId xmlns:a16="http://schemas.microsoft.com/office/drawing/2014/main" id="{00000000-0008-0000-2200-0000A8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81" name="Text Box 3">
          <a:extLst>
            <a:ext uri="{FF2B5EF4-FFF2-40B4-BE49-F238E27FC236}">
              <a16:creationId xmlns:a16="http://schemas.microsoft.com/office/drawing/2014/main" id="{00000000-0008-0000-2200-0000A9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82" name="Text Box 5">
          <a:extLst>
            <a:ext uri="{FF2B5EF4-FFF2-40B4-BE49-F238E27FC236}">
              <a16:creationId xmlns:a16="http://schemas.microsoft.com/office/drawing/2014/main" id="{00000000-0008-0000-2200-0000AA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83" name="Text Box 7">
          <a:extLst>
            <a:ext uri="{FF2B5EF4-FFF2-40B4-BE49-F238E27FC236}">
              <a16:creationId xmlns:a16="http://schemas.microsoft.com/office/drawing/2014/main" id="{00000000-0008-0000-2200-0000AB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84" name="Text Box 1">
          <a:extLst>
            <a:ext uri="{FF2B5EF4-FFF2-40B4-BE49-F238E27FC236}">
              <a16:creationId xmlns:a16="http://schemas.microsoft.com/office/drawing/2014/main" id="{00000000-0008-0000-2200-0000AC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85" name="Text Box 3">
          <a:extLst>
            <a:ext uri="{FF2B5EF4-FFF2-40B4-BE49-F238E27FC236}">
              <a16:creationId xmlns:a16="http://schemas.microsoft.com/office/drawing/2014/main" id="{00000000-0008-0000-2200-0000AD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86" name="Text Box 5">
          <a:extLst>
            <a:ext uri="{FF2B5EF4-FFF2-40B4-BE49-F238E27FC236}">
              <a16:creationId xmlns:a16="http://schemas.microsoft.com/office/drawing/2014/main" id="{00000000-0008-0000-2200-0000AE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87" name="Text Box 7">
          <a:extLst>
            <a:ext uri="{FF2B5EF4-FFF2-40B4-BE49-F238E27FC236}">
              <a16:creationId xmlns:a16="http://schemas.microsoft.com/office/drawing/2014/main" id="{00000000-0008-0000-2200-0000AF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88" name="Text Box 1">
          <a:extLst>
            <a:ext uri="{FF2B5EF4-FFF2-40B4-BE49-F238E27FC236}">
              <a16:creationId xmlns:a16="http://schemas.microsoft.com/office/drawing/2014/main" id="{00000000-0008-0000-2200-0000B0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89" name="Text Box 3">
          <a:extLst>
            <a:ext uri="{FF2B5EF4-FFF2-40B4-BE49-F238E27FC236}">
              <a16:creationId xmlns:a16="http://schemas.microsoft.com/office/drawing/2014/main" id="{00000000-0008-0000-2200-0000B1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90" name="Text Box 5">
          <a:extLst>
            <a:ext uri="{FF2B5EF4-FFF2-40B4-BE49-F238E27FC236}">
              <a16:creationId xmlns:a16="http://schemas.microsoft.com/office/drawing/2014/main" id="{00000000-0008-0000-2200-0000B2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91" name="Text Box 7">
          <a:extLst>
            <a:ext uri="{FF2B5EF4-FFF2-40B4-BE49-F238E27FC236}">
              <a16:creationId xmlns:a16="http://schemas.microsoft.com/office/drawing/2014/main" id="{00000000-0008-0000-2200-0000B3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92" name="Text Box 1">
          <a:extLst>
            <a:ext uri="{FF2B5EF4-FFF2-40B4-BE49-F238E27FC236}">
              <a16:creationId xmlns:a16="http://schemas.microsoft.com/office/drawing/2014/main" id="{00000000-0008-0000-2200-0000B4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93" name="Text Box 3">
          <a:extLst>
            <a:ext uri="{FF2B5EF4-FFF2-40B4-BE49-F238E27FC236}">
              <a16:creationId xmlns:a16="http://schemas.microsoft.com/office/drawing/2014/main" id="{00000000-0008-0000-2200-0000B5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94" name="Text Box 5">
          <a:extLst>
            <a:ext uri="{FF2B5EF4-FFF2-40B4-BE49-F238E27FC236}">
              <a16:creationId xmlns:a16="http://schemas.microsoft.com/office/drawing/2014/main" id="{00000000-0008-0000-2200-0000B6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95" name="Text Box 7">
          <a:extLst>
            <a:ext uri="{FF2B5EF4-FFF2-40B4-BE49-F238E27FC236}">
              <a16:creationId xmlns:a16="http://schemas.microsoft.com/office/drawing/2014/main" id="{00000000-0008-0000-2200-0000B7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96" name="Text Box 1">
          <a:extLst>
            <a:ext uri="{FF2B5EF4-FFF2-40B4-BE49-F238E27FC236}">
              <a16:creationId xmlns:a16="http://schemas.microsoft.com/office/drawing/2014/main" id="{00000000-0008-0000-2200-0000B8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97" name="Text Box 3">
          <a:extLst>
            <a:ext uri="{FF2B5EF4-FFF2-40B4-BE49-F238E27FC236}">
              <a16:creationId xmlns:a16="http://schemas.microsoft.com/office/drawing/2014/main" id="{00000000-0008-0000-2200-0000B9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98" name="Text Box 5">
          <a:extLst>
            <a:ext uri="{FF2B5EF4-FFF2-40B4-BE49-F238E27FC236}">
              <a16:creationId xmlns:a16="http://schemas.microsoft.com/office/drawing/2014/main" id="{00000000-0008-0000-2200-0000BA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099" name="Text Box 7">
          <a:extLst>
            <a:ext uri="{FF2B5EF4-FFF2-40B4-BE49-F238E27FC236}">
              <a16:creationId xmlns:a16="http://schemas.microsoft.com/office/drawing/2014/main" id="{00000000-0008-0000-2200-0000BB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100" name="Text Box 1">
          <a:extLst>
            <a:ext uri="{FF2B5EF4-FFF2-40B4-BE49-F238E27FC236}">
              <a16:creationId xmlns:a16="http://schemas.microsoft.com/office/drawing/2014/main" id="{00000000-0008-0000-2200-0000BC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101" name="Text Box 3">
          <a:extLst>
            <a:ext uri="{FF2B5EF4-FFF2-40B4-BE49-F238E27FC236}">
              <a16:creationId xmlns:a16="http://schemas.microsoft.com/office/drawing/2014/main" id="{00000000-0008-0000-2200-0000BD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102" name="Text Box 5">
          <a:extLst>
            <a:ext uri="{FF2B5EF4-FFF2-40B4-BE49-F238E27FC236}">
              <a16:creationId xmlns:a16="http://schemas.microsoft.com/office/drawing/2014/main" id="{00000000-0008-0000-2200-0000BE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103" name="Text Box 7">
          <a:extLst>
            <a:ext uri="{FF2B5EF4-FFF2-40B4-BE49-F238E27FC236}">
              <a16:creationId xmlns:a16="http://schemas.microsoft.com/office/drawing/2014/main" id="{00000000-0008-0000-2200-0000BF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104" name="Text Box 1">
          <a:extLst>
            <a:ext uri="{FF2B5EF4-FFF2-40B4-BE49-F238E27FC236}">
              <a16:creationId xmlns:a16="http://schemas.microsoft.com/office/drawing/2014/main" id="{00000000-0008-0000-2200-0000C0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105" name="Text Box 3">
          <a:extLst>
            <a:ext uri="{FF2B5EF4-FFF2-40B4-BE49-F238E27FC236}">
              <a16:creationId xmlns:a16="http://schemas.microsoft.com/office/drawing/2014/main" id="{00000000-0008-0000-2200-0000C1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106" name="Text Box 5">
          <a:extLst>
            <a:ext uri="{FF2B5EF4-FFF2-40B4-BE49-F238E27FC236}">
              <a16:creationId xmlns:a16="http://schemas.microsoft.com/office/drawing/2014/main" id="{00000000-0008-0000-2200-0000C2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46800</xdr:colOff>
      <xdr:row>15</xdr:row>
      <xdr:rowOff>110520</xdr:rowOff>
    </xdr:to>
    <xdr:sp macro="" textlink="">
      <xdr:nvSpPr>
        <xdr:cNvPr id="7107" name="Text Box 7">
          <a:extLst>
            <a:ext uri="{FF2B5EF4-FFF2-40B4-BE49-F238E27FC236}">
              <a16:creationId xmlns:a16="http://schemas.microsoft.com/office/drawing/2014/main" id="{00000000-0008-0000-2200-0000C31B0000}"/>
            </a:ext>
          </a:extLst>
        </xdr:cNvPr>
        <xdr:cNvSpPr/>
      </xdr:nvSpPr>
      <xdr:spPr>
        <a:xfrm>
          <a:off x="2646720" y="242892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08" name="Text Box 1">
          <a:extLst>
            <a:ext uri="{FF2B5EF4-FFF2-40B4-BE49-F238E27FC236}">
              <a16:creationId xmlns:a16="http://schemas.microsoft.com/office/drawing/2014/main" id="{00000000-0008-0000-2200-0000C4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09" name="Text Box 3">
          <a:extLst>
            <a:ext uri="{FF2B5EF4-FFF2-40B4-BE49-F238E27FC236}">
              <a16:creationId xmlns:a16="http://schemas.microsoft.com/office/drawing/2014/main" id="{00000000-0008-0000-2200-0000C5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10" name="Text Box 5">
          <a:extLst>
            <a:ext uri="{FF2B5EF4-FFF2-40B4-BE49-F238E27FC236}">
              <a16:creationId xmlns:a16="http://schemas.microsoft.com/office/drawing/2014/main" id="{00000000-0008-0000-2200-0000C6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11" name="Text Box 7">
          <a:extLst>
            <a:ext uri="{FF2B5EF4-FFF2-40B4-BE49-F238E27FC236}">
              <a16:creationId xmlns:a16="http://schemas.microsoft.com/office/drawing/2014/main" id="{00000000-0008-0000-2200-0000C7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12" name="Text Box 9">
          <a:extLst>
            <a:ext uri="{FF2B5EF4-FFF2-40B4-BE49-F238E27FC236}">
              <a16:creationId xmlns:a16="http://schemas.microsoft.com/office/drawing/2014/main" id="{00000000-0008-0000-2200-0000C8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13" name="Text Box 11">
          <a:extLst>
            <a:ext uri="{FF2B5EF4-FFF2-40B4-BE49-F238E27FC236}">
              <a16:creationId xmlns:a16="http://schemas.microsoft.com/office/drawing/2014/main" id="{00000000-0008-0000-2200-0000C9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14" name="Text Box 13">
          <a:extLst>
            <a:ext uri="{FF2B5EF4-FFF2-40B4-BE49-F238E27FC236}">
              <a16:creationId xmlns:a16="http://schemas.microsoft.com/office/drawing/2014/main" id="{00000000-0008-0000-2200-0000CA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15" name="Text Box 15">
          <a:extLst>
            <a:ext uri="{FF2B5EF4-FFF2-40B4-BE49-F238E27FC236}">
              <a16:creationId xmlns:a16="http://schemas.microsoft.com/office/drawing/2014/main" id="{00000000-0008-0000-2200-0000CB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16" name="Text Box 17">
          <a:extLst>
            <a:ext uri="{FF2B5EF4-FFF2-40B4-BE49-F238E27FC236}">
              <a16:creationId xmlns:a16="http://schemas.microsoft.com/office/drawing/2014/main" id="{00000000-0008-0000-2200-0000CC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17" name="Text Box 19">
          <a:extLst>
            <a:ext uri="{FF2B5EF4-FFF2-40B4-BE49-F238E27FC236}">
              <a16:creationId xmlns:a16="http://schemas.microsoft.com/office/drawing/2014/main" id="{00000000-0008-0000-2200-0000CD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18" name="Text Box 21">
          <a:extLst>
            <a:ext uri="{FF2B5EF4-FFF2-40B4-BE49-F238E27FC236}">
              <a16:creationId xmlns:a16="http://schemas.microsoft.com/office/drawing/2014/main" id="{00000000-0008-0000-2200-0000CE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19" name="Text Box 23">
          <a:extLst>
            <a:ext uri="{FF2B5EF4-FFF2-40B4-BE49-F238E27FC236}">
              <a16:creationId xmlns:a16="http://schemas.microsoft.com/office/drawing/2014/main" id="{00000000-0008-0000-2200-0000CF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20" name="Text Box 1">
          <a:extLst>
            <a:ext uri="{FF2B5EF4-FFF2-40B4-BE49-F238E27FC236}">
              <a16:creationId xmlns:a16="http://schemas.microsoft.com/office/drawing/2014/main" id="{00000000-0008-0000-2200-0000D0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21" name="Text Box 3">
          <a:extLst>
            <a:ext uri="{FF2B5EF4-FFF2-40B4-BE49-F238E27FC236}">
              <a16:creationId xmlns:a16="http://schemas.microsoft.com/office/drawing/2014/main" id="{00000000-0008-0000-2200-0000D1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22" name="Text Box 5">
          <a:extLst>
            <a:ext uri="{FF2B5EF4-FFF2-40B4-BE49-F238E27FC236}">
              <a16:creationId xmlns:a16="http://schemas.microsoft.com/office/drawing/2014/main" id="{00000000-0008-0000-2200-0000D2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23" name="Text Box 7">
          <a:extLst>
            <a:ext uri="{FF2B5EF4-FFF2-40B4-BE49-F238E27FC236}">
              <a16:creationId xmlns:a16="http://schemas.microsoft.com/office/drawing/2014/main" id="{00000000-0008-0000-2200-0000D3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24" name="Text Box 9">
          <a:extLst>
            <a:ext uri="{FF2B5EF4-FFF2-40B4-BE49-F238E27FC236}">
              <a16:creationId xmlns:a16="http://schemas.microsoft.com/office/drawing/2014/main" id="{00000000-0008-0000-2200-0000D4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25" name="Text Box 11">
          <a:extLst>
            <a:ext uri="{FF2B5EF4-FFF2-40B4-BE49-F238E27FC236}">
              <a16:creationId xmlns:a16="http://schemas.microsoft.com/office/drawing/2014/main" id="{00000000-0008-0000-2200-0000D5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26" name="Text Box 13">
          <a:extLst>
            <a:ext uri="{FF2B5EF4-FFF2-40B4-BE49-F238E27FC236}">
              <a16:creationId xmlns:a16="http://schemas.microsoft.com/office/drawing/2014/main" id="{00000000-0008-0000-2200-0000D6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27" name="Text Box 15">
          <a:extLst>
            <a:ext uri="{FF2B5EF4-FFF2-40B4-BE49-F238E27FC236}">
              <a16:creationId xmlns:a16="http://schemas.microsoft.com/office/drawing/2014/main" id="{00000000-0008-0000-2200-0000D7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28" name="Text Box 17">
          <a:extLst>
            <a:ext uri="{FF2B5EF4-FFF2-40B4-BE49-F238E27FC236}">
              <a16:creationId xmlns:a16="http://schemas.microsoft.com/office/drawing/2014/main" id="{00000000-0008-0000-2200-0000D8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29" name="Text Box 19">
          <a:extLst>
            <a:ext uri="{FF2B5EF4-FFF2-40B4-BE49-F238E27FC236}">
              <a16:creationId xmlns:a16="http://schemas.microsoft.com/office/drawing/2014/main" id="{00000000-0008-0000-2200-0000D9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30" name="Text Box 21">
          <a:extLst>
            <a:ext uri="{FF2B5EF4-FFF2-40B4-BE49-F238E27FC236}">
              <a16:creationId xmlns:a16="http://schemas.microsoft.com/office/drawing/2014/main" id="{00000000-0008-0000-2200-0000DA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31" name="Text Box 23">
          <a:extLst>
            <a:ext uri="{FF2B5EF4-FFF2-40B4-BE49-F238E27FC236}">
              <a16:creationId xmlns:a16="http://schemas.microsoft.com/office/drawing/2014/main" id="{00000000-0008-0000-2200-0000DB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32" name="Text Box 1">
          <a:extLst>
            <a:ext uri="{FF2B5EF4-FFF2-40B4-BE49-F238E27FC236}">
              <a16:creationId xmlns:a16="http://schemas.microsoft.com/office/drawing/2014/main" id="{00000000-0008-0000-2200-0000DC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33" name="Text Box 3">
          <a:extLst>
            <a:ext uri="{FF2B5EF4-FFF2-40B4-BE49-F238E27FC236}">
              <a16:creationId xmlns:a16="http://schemas.microsoft.com/office/drawing/2014/main" id="{00000000-0008-0000-2200-0000DD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34" name="Text Box 5">
          <a:extLst>
            <a:ext uri="{FF2B5EF4-FFF2-40B4-BE49-F238E27FC236}">
              <a16:creationId xmlns:a16="http://schemas.microsoft.com/office/drawing/2014/main" id="{00000000-0008-0000-2200-0000DE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35" name="Text Box 7">
          <a:extLst>
            <a:ext uri="{FF2B5EF4-FFF2-40B4-BE49-F238E27FC236}">
              <a16:creationId xmlns:a16="http://schemas.microsoft.com/office/drawing/2014/main" id="{00000000-0008-0000-2200-0000DF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36" name="Text Box 9">
          <a:extLst>
            <a:ext uri="{FF2B5EF4-FFF2-40B4-BE49-F238E27FC236}">
              <a16:creationId xmlns:a16="http://schemas.microsoft.com/office/drawing/2014/main" id="{00000000-0008-0000-2200-0000E0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37" name="Text Box 11">
          <a:extLst>
            <a:ext uri="{FF2B5EF4-FFF2-40B4-BE49-F238E27FC236}">
              <a16:creationId xmlns:a16="http://schemas.microsoft.com/office/drawing/2014/main" id="{00000000-0008-0000-2200-0000E1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38" name="Text Box 13">
          <a:extLst>
            <a:ext uri="{FF2B5EF4-FFF2-40B4-BE49-F238E27FC236}">
              <a16:creationId xmlns:a16="http://schemas.microsoft.com/office/drawing/2014/main" id="{00000000-0008-0000-2200-0000E2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39" name="Text Box 15">
          <a:extLst>
            <a:ext uri="{FF2B5EF4-FFF2-40B4-BE49-F238E27FC236}">
              <a16:creationId xmlns:a16="http://schemas.microsoft.com/office/drawing/2014/main" id="{00000000-0008-0000-2200-0000E3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40" name="Text Box 17">
          <a:extLst>
            <a:ext uri="{FF2B5EF4-FFF2-40B4-BE49-F238E27FC236}">
              <a16:creationId xmlns:a16="http://schemas.microsoft.com/office/drawing/2014/main" id="{00000000-0008-0000-2200-0000E4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41" name="Text Box 19">
          <a:extLst>
            <a:ext uri="{FF2B5EF4-FFF2-40B4-BE49-F238E27FC236}">
              <a16:creationId xmlns:a16="http://schemas.microsoft.com/office/drawing/2014/main" id="{00000000-0008-0000-2200-0000E5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42" name="Text Box 21">
          <a:extLst>
            <a:ext uri="{FF2B5EF4-FFF2-40B4-BE49-F238E27FC236}">
              <a16:creationId xmlns:a16="http://schemas.microsoft.com/office/drawing/2014/main" id="{00000000-0008-0000-2200-0000E6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43" name="Text Box 23">
          <a:extLst>
            <a:ext uri="{FF2B5EF4-FFF2-40B4-BE49-F238E27FC236}">
              <a16:creationId xmlns:a16="http://schemas.microsoft.com/office/drawing/2014/main" id="{00000000-0008-0000-2200-0000E7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44" name="Text Box 1">
          <a:extLst>
            <a:ext uri="{FF2B5EF4-FFF2-40B4-BE49-F238E27FC236}">
              <a16:creationId xmlns:a16="http://schemas.microsoft.com/office/drawing/2014/main" id="{00000000-0008-0000-2200-0000E8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45" name="Text Box 3">
          <a:extLst>
            <a:ext uri="{FF2B5EF4-FFF2-40B4-BE49-F238E27FC236}">
              <a16:creationId xmlns:a16="http://schemas.microsoft.com/office/drawing/2014/main" id="{00000000-0008-0000-2200-0000E9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46" name="Text Box 5">
          <a:extLst>
            <a:ext uri="{FF2B5EF4-FFF2-40B4-BE49-F238E27FC236}">
              <a16:creationId xmlns:a16="http://schemas.microsoft.com/office/drawing/2014/main" id="{00000000-0008-0000-2200-0000EA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47" name="Text Box 7">
          <a:extLst>
            <a:ext uri="{FF2B5EF4-FFF2-40B4-BE49-F238E27FC236}">
              <a16:creationId xmlns:a16="http://schemas.microsoft.com/office/drawing/2014/main" id="{00000000-0008-0000-2200-0000EB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48" name="Text Box 9">
          <a:extLst>
            <a:ext uri="{FF2B5EF4-FFF2-40B4-BE49-F238E27FC236}">
              <a16:creationId xmlns:a16="http://schemas.microsoft.com/office/drawing/2014/main" id="{00000000-0008-0000-2200-0000EC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49" name="Text Box 11">
          <a:extLst>
            <a:ext uri="{FF2B5EF4-FFF2-40B4-BE49-F238E27FC236}">
              <a16:creationId xmlns:a16="http://schemas.microsoft.com/office/drawing/2014/main" id="{00000000-0008-0000-2200-0000ED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50" name="Text Box 13">
          <a:extLst>
            <a:ext uri="{FF2B5EF4-FFF2-40B4-BE49-F238E27FC236}">
              <a16:creationId xmlns:a16="http://schemas.microsoft.com/office/drawing/2014/main" id="{00000000-0008-0000-2200-0000EE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51" name="Text Box 15">
          <a:extLst>
            <a:ext uri="{FF2B5EF4-FFF2-40B4-BE49-F238E27FC236}">
              <a16:creationId xmlns:a16="http://schemas.microsoft.com/office/drawing/2014/main" id="{00000000-0008-0000-2200-0000EF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52" name="Text Box 17">
          <a:extLst>
            <a:ext uri="{FF2B5EF4-FFF2-40B4-BE49-F238E27FC236}">
              <a16:creationId xmlns:a16="http://schemas.microsoft.com/office/drawing/2014/main" id="{00000000-0008-0000-2200-0000F0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53" name="Text Box 19">
          <a:extLst>
            <a:ext uri="{FF2B5EF4-FFF2-40B4-BE49-F238E27FC236}">
              <a16:creationId xmlns:a16="http://schemas.microsoft.com/office/drawing/2014/main" id="{00000000-0008-0000-2200-0000F1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54" name="Text Box 21">
          <a:extLst>
            <a:ext uri="{FF2B5EF4-FFF2-40B4-BE49-F238E27FC236}">
              <a16:creationId xmlns:a16="http://schemas.microsoft.com/office/drawing/2014/main" id="{00000000-0008-0000-2200-0000F2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55" name="Text Box 23">
          <a:extLst>
            <a:ext uri="{FF2B5EF4-FFF2-40B4-BE49-F238E27FC236}">
              <a16:creationId xmlns:a16="http://schemas.microsoft.com/office/drawing/2014/main" id="{00000000-0008-0000-2200-0000F3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56" name="Text Box 1">
          <a:extLst>
            <a:ext uri="{FF2B5EF4-FFF2-40B4-BE49-F238E27FC236}">
              <a16:creationId xmlns:a16="http://schemas.microsoft.com/office/drawing/2014/main" id="{00000000-0008-0000-2200-0000F4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57" name="Text Box 3">
          <a:extLst>
            <a:ext uri="{FF2B5EF4-FFF2-40B4-BE49-F238E27FC236}">
              <a16:creationId xmlns:a16="http://schemas.microsoft.com/office/drawing/2014/main" id="{00000000-0008-0000-2200-0000F5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58" name="Text Box 5">
          <a:extLst>
            <a:ext uri="{FF2B5EF4-FFF2-40B4-BE49-F238E27FC236}">
              <a16:creationId xmlns:a16="http://schemas.microsoft.com/office/drawing/2014/main" id="{00000000-0008-0000-2200-0000F6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59" name="Text Box 7">
          <a:extLst>
            <a:ext uri="{FF2B5EF4-FFF2-40B4-BE49-F238E27FC236}">
              <a16:creationId xmlns:a16="http://schemas.microsoft.com/office/drawing/2014/main" id="{00000000-0008-0000-2200-0000F7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60" name="Text Box 9">
          <a:extLst>
            <a:ext uri="{FF2B5EF4-FFF2-40B4-BE49-F238E27FC236}">
              <a16:creationId xmlns:a16="http://schemas.microsoft.com/office/drawing/2014/main" id="{00000000-0008-0000-2200-0000F8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61" name="Text Box 11">
          <a:extLst>
            <a:ext uri="{FF2B5EF4-FFF2-40B4-BE49-F238E27FC236}">
              <a16:creationId xmlns:a16="http://schemas.microsoft.com/office/drawing/2014/main" id="{00000000-0008-0000-2200-0000F9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62" name="Text Box 13">
          <a:extLst>
            <a:ext uri="{FF2B5EF4-FFF2-40B4-BE49-F238E27FC236}">
              <a16:creationId xmlns:a16="http://schemas.microsoft.com/office/drawing/2014/main" id="{00000000-0008-0000-2200-0000FA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63" name="Text Box 15">
          <a:extLst>
            <a:ext uri="{FF2B5EF4-FFF2-40B4-BE49-F238E27FC236}">
              <a16:creationId xmlns:a16="http://schemas.microsoft.com/office/drawing/2014/main" id="{00000000-0008-0000-2200-0000FB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64" name="Text Box 17">
          <a:extLst>
            <a:ext uri="{FF2B5EF4-FFF2-40B4-BE49-F238E27FC236}">
              <a16:creationId xmlns:a16="http://schemas.microsoft.com/office/drawing/2014/main" id="{00000000-0008-0000-2200-0000FC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65" name="Text Box 19">
          <a:extLst>
            <a:ext uri="{FF2B5EF4-FFF2-40B4-BE49-F238E27FC236}">
              <a16:creationId xmlns:a16="http://schemas.microsoft.com/office/drawing/2014/main" id="{00000000-0008-0000-2200-0000FD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66" name="Text Box 21">
          <a:extLst>
            <a:ext uri="{FF2B5EF4-FFF2-40B4-BE49-F238E27FC236}">
              <a16:creationId xmlns:a16="http://schemas.microsoft.com/office/drawing/2014/main" id="{00000000-0008-0000-2200-0000FE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67" name="Text Box 23">
          <a:extLst>
            <a:ext uri="{FF2B5EF4-FFF2-40B4-BE49-F238E27FC236}">
              <a16:creationId xmlns:a16="http://schemas.microsoft.com/office/drawing/2014/main" id="{00000000-0008-0000-2200-0000FF1B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68" name="Text Box 1">
          <a:extLst>
            <a:ext uri="{FF2B5EF4-FFF2-40B4-BE49-F238E27FC236}">
              <a16:creationId xmlns:a16="http://schemas.microsoft.com/office/drawing/2014/main" id="{00000000-0008-0000-2200-000000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69" name="Text Box 3">
          <a:extLst>
            <a:ext uri="{FF2B5EF4-FFF2-40B4-BE49-F238E27FC236}">
              <a16:creationId xmlns:a16="http://schemas.microsoft.com/office/drawing/2014/main" id="{00000000-0008-0000-2200-000001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70" name="Text Box 5">
          <a:extLst>
            <a:ext uri="{FF2B5EF4-FFF2-40B4-BE49-F238E27FC236}">
              <a16:creationId xmlns:a16="http://schemas.microsoft.com/office/drawing/2014/main" id="{00000000-0008-0000-2200-000002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71" name="Text Box 7">
          <a:extLst>
            <a:ext uri="{FF2B5EF4-FFF2-40B4-BE49-F238E27FC236}">
              <a16:creationId xmlns:a16="http://schemas.microsoft.com/office/drawing/2014/main" id="{00000000-0008-0000-2200-000003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72" name="Text Box 9">
          <a:extLst>
            <a:ext uri="{FF2B5EF4-FFF2-40B4-BE49-F238E27FC236}">
              <a16:creationId xmlns:a16="http://schemas.microsoft.com/office/drawing/2014/main" id="{00000000-0008-0000-2200-000004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73" name="Text Box 11">
          <a:extLst>
            <a:ext uri="{FF2B5EF4-FFF2-40B4-BE49-F238E27FC236}">
              <a16:creationId xmlns:a16="http://schemas.microsoft.com/office/drawing/2014/main" id="{00000000-0008-0000-2200-000005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74" name="Text Box 13">
          <a:extLst>
            <a:ext uri="{FF2B5EF4-FFF2-40B4-BE49-F238E27FC236}">
              <a16:creationId xmlns:a16="http://schemas.microsoft.com/office/drawing/2014/main" id="{00000000-0008-0000-2200-000006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75" name="Text Box 15">
          <a:extLst>
            <a:ext uri="{FF2B5EF4-FFF2-40B4-BE49-F238E27FC236}">
              <a16:creationId xmlns:a16="http://schemas.microsoft.com/office/drawing/2014/main" id="{00000000-0008-0000-2200-000007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76" name="Text Box 17">
          <a:extLst>
            <a:ext uri="{FF2B5EF4-FFF2-40B4-BE49-F238E27FC236}">
              <a16:creationId xmlns:a16="http://schemas.microsoft.com/office/drawing/2014/main" id="{00000000-0008-0000-2200-000008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77" name="Text Box 19">
          <a:extLst>
            <a:ext uri="{FF2B5EF4-FFF2-40B4-BE49-F238E27FC236}">
              <a16:creationId xmlns:a16="http://schemas.microsoft.com/office/drawing/2014/main" id="{00000000-0008-0000-2200-000009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78" name="Text Box 21">
          <a:extLst>
            <a:ext uri="{FF2B5EF4-FFF2-40B4-BE49-F238E27FC236}">
              <a16:creationId xmlns:a16="http://schemas.microsoft.com/office/drawing/2014/main" id="{00000000-0008-0000-2200-00000A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79" name="Text Box 23">
          <a:extLst>
            <a:ext uri="{FF2B5EF4-FFF2-40B4-BE49-F238E27FC236}">
              <a16:creationId xmlns:a16="http://schemas.microsoft.com/office/drawing/2014/main" id="{00000000-0008-0000-2200-00000B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80" name="Text Box 1">
          <a:extLst>
            <a:ext uri="{FF2B5EF4-FFF2-40B4-BE49-F238E27FC236}">
              <a16:creationId xmlns:a16="http://schemas.microsoft.com/office/drawing/2014/main" id="{00000000-0008-0000-2200-00000C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81" name="Text Box 3">
          <a:extLst>
            <a:ext uri="{FF2B5EF4-FFF2-40B4-BE49-F238E27FC236}">
              <a16:creationId xmlns:a16="http://schemas.microsoft.com/office/drawing/2014/main" id="{00000000-0008-0000-2200-00000D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82" name="Text Box 5">
          <a:extLst>
            <a:ext uri="{FF2B5EF4-FFF2-40B4-BE49-F238E27FC236}">
              <a16:creationId xmlns:a16="http://schemas.microsoft.com/office/drawing/2014/main" id="{00000000-0008-0000-2200-00000E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83" name="Text Box 7">
          <a:extLst>
            <a:ext uri="{FF2B5EF4-FFF2-40B4-BE49-F238E27FC236}">
              <a16:creationId xmlns:a16="http://schemas.microsoft.com/office/drawing/2014/main" id="{00000000-0008-0000-2200-00000F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84" name="Text Box 9">
          <a:extLst>
            <a:ext uri="{FF2B5EF4-FFF2-40B4-BE49-F238E27FC236}">
              <a16:creationId xmlns:a16="http://schemas.microsoft.com/office/drawing/2014/main" id="{00000000-0008-0000-2200-000010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85" name="Text Box 11">
          <a:extLst>
            <a:ext uri="{FF2B5EF4-FFF2-40B4-BE49-F238E27FC236}">
              <a16:creationId xmlns:a16="http://schemas.microsoft.com/office/drawing/2014/main" id="{00000000-0008-0000-2200-000011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86" name="Text Box 13">
          <a:extLst>
            <a:ext uri="{FF2B5EF4-FFF2-40B4-BE49-F238E27FC236}">
              <a16:creationId xmlns:a16="http://schemas.microsoft.com/office/drawing/2014/main" id="{00000000-0008-0000-2200-000012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87" name="Text Box 15">
          <a:extLst>
            <a:ext uri="{FF2B5EF4-FFF2-40B4-BE49-F238E27FC236}">
              <a16:creationId xmlns:a16="http://schemas.microsoft.com/office/drawing/2014/main" id="{00000000-0008-0000-2200-000013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88" name="Text Box 17">
          <a:extLst>
            <a:ext uri="{FF2B5EF4-FFF2-40B4-BE49-F238E27FC236}">
              <a16:creationId xmlns:a16="http://schemas.microsoft.com/office/drawing/2014/main" id="{00000000-0008-0000-2200-000014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89" name="Text Box 19">
          <a:extLst>
            <a:ext uri="{FF2B5EF4-FFF2-40B4-BE49-F238E27FC236}">
              <a16:creationId xmlns:a16="http://schemas.microsoft.com/office/drawing/2014/main" id="{00000000-0008-0000-2200-000015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90" name="Text Box 21">
          <a:extLst>
            <a:ext uri="{FF2B5EF4-FFF2-40B4-BE49-F238E27FC236}">
              <a16:creationId xmlns:a16="http://schemas.microsoft.com/office/drawing/2014/main" id="{00000000-0008-0000-2200-000016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91" name="Text Box 23">
          <a:extLst>
            <a:ext uri="{FF2B5EF4-FFF2-40B4-BE49-F238E27FC236}">
              <a16:creationId xmlns:a16="http://schemas.microsoft.com/office/drawing/2014/main" id="{00000000-0008-0000-2200-000017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92" name="Text Box 1">
          <a:extLst>
            <a:ext uri="{FF2B5EF4-FFF2-40B4-BE49-F238E27FC236}">
              <a16:creationId xmlns:a16="http://schemas.microsoft.com/office/drawing/2014/main" id="{00000000-0008-0000-2200-000018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93" name="Text Box 3">
          <a:extLst>
            <a:ext uri="{FF2B5EF4-FFF2-40B4-BE49-F238E27FC236}">
              <a16:creationId xmlns:a16="http://schemas.microsoft.com/office/drawing/2014/main" id="{00000000-0008-0000-2200-000019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94" name="Text Box 5">
          <a:extLst>
            <a:ext uri="{FF2B5EF4-FFF2-40B4-BE49-F238E27FC236}">
              <a16:creationId xmlns:a16="http://schemas.microsoft.com/office/drawing/2014/main" id="{00000000-0008-0000-2200-00001A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95" name="Text Box 7">
          <a:extLst>
            <a:ext uri="{FF2B5EF4-FFF2-40B4-BE49-F238E27FC236}">
              <a16:creationId xmlns:a16="http://schemas.microsoft.com/office/drawing/2014/main" id="{00000000-0008-0000-2200-00001B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96" name="Text Box 9">
          <a:extLst>
            <a:ext uri="{FF2B5EF4-FFF2-40B4-BE49-F238E27FC236}">
              <a16:creationId xmlns:a16="http://schemas.microsoft.com/office/drawing/2014/main" id="{00000000-0008-0000-2200-00001C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97" name="Text Box 11">
          <a:extLst>
            <a:ext uri="{FF2B5EF4-FFF2-40B4-BE49-F238E27FC236}">
              <a16:creationId xmlns:a16="http://schemas.microsoft.com/office/drawing/2014/main" id="{00000000-0008-0000-2200-00001D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98" name="Text Box 13">
          <a:extLst>
            <a:ext uri="{FF2B5EF4-FFF2-40B4-BE49-F238E27FC236}">
              <a16:creationId xmlns:a16="http://schemas.microsoft.com/office/drawing/2014/main" id="{00000000-0008-0000-2200-00001E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199" name="Text Box 15">
          <a:extLst>
            <a:ext uri="{FF2B5EF4-FFF2-40B4-BE49-F238E27FC236}">
              <a16:creationId xmlns:a16="http://schemas.microsoft.com/office/drawing/2014/main" id="{00000000-0008-0000-2200-00001F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00" name="Text Box 17">
          <a:extLst>
            <a:ext uri="{FF2B5EF4-FFF2-40B4-BE49-F238E27FC236}">
              <a16:creationId xmlns:a16="http://schemas.microsoft.com/office/drawing/2014/main" id="{00000000-0008-0000-2200-000020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01" name="Text Box 19">
          <a:extLst>
            <a:ext uri="{FF2B5EF4-FFF2-40B4-BE49-F238E27FC236}">
              <a16:creationId xmlns:a16="http://schemas.microsoft.com/office/drawing/2014/main" id="{00000000-0008-0000-2200-000021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02" name="Text Box 21">
          <a:extLst>
            <a:ext uri="{FF2B5EF4-FFF2-40B4-BE49-F238E27FC236}">
              <a16:creationId xmlns:a16="http://schemas.microsoft.com/office/drawing/2014/main" id="{00000000-0008-0000-2200-000022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03" name="Text Box 23">
          <a:extLst>
            <a:ext uri="{FF2B5EF4-FFF2-40B4-BE49-F238E27FC236}">
              <a16:creationId xmlns:a16="http://schemas.microsoft.com/office/drawing/2014/main" id="{00000000-0008-0000-2200-000023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04" name="Text Box 1">
          <a:extLst>
            <a:ext uri="{FF2B5EF4-FFF2-40B4-BE49-F238E27FC236}">
              <a16:creationId xmlns:a16="http://schemas.microsoft.com/office/drawing/2014/main" id="{00000000-0008-0000-2200-000024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05" name="Text Box 3">
          <a:extLst>
            <a:ext uri="{FF2B5EF4-FFF2-40B4-BE49-F238E27FC236}">
              <a16:creationId xmlns:a16="http://schemas.microsoft.com/office/drawing/2014/main" id="{00000000-0008-0000-2200-000025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06" name="Text Box 5">
          <a:extLst>
            <a:ext uri="{FF2B5EF4-FFF2-40B4-BE49-F238E27FC236}">
              <a16:creationId xmlns:a16="http://schemas.microsoft.com/office/drawing/2014/main" id="{00000000-0008-0000-2200-000026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07" name="Text Box 7">
          <a:extLst>
            <a:ext uri="{FF2B5EF4-FFF2-40B4-BE49-F238E27FC236}">
              <a16:creationId xmlns:a16="http://schemas.microsoft.com/office/drawing/2014/main" id="{00000000-0008-0000-2200-000027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08" name="Text Box 9">
          <a:extLst>
            <a:ext uri="{FF2B5EF4-FFF2-40B4-BE49-F238E27FC236}">
              <a16:creationId xmlns:a16="http://schemas.microsoft.com/office/drawing/2014/main" id="{00000000-0008-0000-2200-000028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09" name="Text Box 11">
          <a:extLst>
            <a:ext uri="{FF2B5EF4-FFF2-40B4-BE49-F238E27FC236}">
              <a16:creationId xmlns:a16="http://schemas.microsoft.com/office/drawing/2014/main" id="{00000000-0008-0000-2200-000029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10" name="Text Box 13">
          <a:extLst>
            <a:ext uri="{FF2B5EF4-FFF2-40B4-BE49-F238E27FC236}">
              <a16:creationId xmlns:a16="http://schemas.microsoft.com/office/drawing/2014/main" id="{00000000-0008-0000-2200-00002A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11" name="Text Box 15">
          <a:extLst>
            <a:ext uri="{FF2B5EF4-FFF2-40B4-BE49-F238E27FC236}">
              <a16:creationId xmlns:a16="http://schemas.microsoft.com/office/drawing/2014/main" id="{00000000-0008-0000-2200-00002B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12" name="Text Box 17">
          <a:extLst>
            <a:ext uri="{FF2B5EF4-FFF2-40B4-BE49-F238E27FC236}">
              <a16:creationId xmlns:a16="http://schemas.microsoft.com/office/drawing/2014/main" id="{00000000-0008-0000-2200-00002C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13" name="Text Box 19">
          <a:extLst>
            <a:ext uri="{FF2B5EF4-FFF2-40B4-BE49-F238E27FC236}">
              <a16:creationId xmlns:a16="http://schemas.microsoft.com/office/drawing/2014/main" id="{00000000-0008-0000-2200-00002D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14" name="Text Box 21">
          <a:extLst>
            <a:ext uri="{FF2B5EF4-FFF2-40B4-BE49-F238E27FC236}">
              <a16:creationId xmlns:a16="http://schemas.microsoft.com/office/drawing/2014/main" id="{00000000-0008-0000-2200-00002E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15" name="Text Box 23">
          <a:extLst>
            <a:ext uri="{FF2B5EF4-FFF2-40B4-BE49-F238E27FC236}">
              <a16:creationId xmlns:a16="http://schemas.microsoft.com/office/drawing/2014/main" id="{00000000-0008-0000-2200-00002F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16" name="Text Box 1">
          <a:extLst>
            <a:ext uri="{FF2B5EF4-FFF2-40B4-BE49-F238E27FC236}">
              <a16:creationId xmlns:a16="http://schemas.microsoft.com/office/drawing/2014/main" id="{00000000-0008-0000-2200-000030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17" name="Text Box 3">
          <a:extLst>
            <a:ext uri="{FF2B5EF4-FFF2-40B4-BE49-F238E27FC236}">
              <a16:creationId xmlns:a16="http://schemas.microsoft.com/office/drawing/2014/main" id="{00000000-0008-0000-2200-000031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18" name="Text Box 5">
          <a:extLst>
            <a:ext uri="{FF2B5EF4-FFF2-40B4-BE49-F238E27FC236}">
              <a16:creationId xmlns:a16="http://schemas.microsoft.com/office/drawing/2014/main" id="{00000000-0008-0000-2200-000032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19" name="Text Box 7">
          <a:extLst>
            <a:ext uri="{FF2B5EF4-FFF2-40B4-BE49-F238E27FC236}">
              <a16:creationId xmlns:a16="http://schemas.microsoft.com/office/drawing/2014/main" id="{00000000-0008-0000-2200-000033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20" name="Text Box 9">
          <a:extLst>
            <a:ext uri="{FF2B5EF4-FFF2-40B4-BE49-F238E27FC236}">
              <a16:creationId xmlns:a16="http://schemas.microsoft.com/office/drawing/2014/main" id="{00000000-0008-0000-2200-000034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21" name="Text Box 11">
          <a:extLst>
            <a:ext uri="{FF2B5EF4-FFF2-40B4-BE49-F238E27FC236}">
              <a16:creationId xmlns:a16="http://schemas.microsoft.com/office/drawing/2014/main" id="{00000000-0008-0000-2200-000035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22" name="Text Box 13">
          <a:extLst>
            <a:ext uri="{FF2B5EF4-FFF2-40B4-BE49-F238E27FC236}">
              <a16:creationId xmlns:a16="http://schemas.microsoft.com/office/drawing/2014/main" id="{00000000-0008-0000-2200-000036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23" name="Text Box 15">
          <a:extLst>
            <a:ext uri="{FF2B5EF4-FFF2-40B4-BE49-F238E27FC236}">
              <a16:creationId xmlns:a16="http://schemas.microsoft.com/office/drawing/2014/main" id="{00000000-0008-0000-2200-000037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24" name="Text Box 17">
          <a:extLst>
            <a:ext uri="{FF2B5EF4-FFF2-40B4-BE49-F238E27FC236}">
              <a16:creationId xmlns:a16="http://schemas.microsoft.com/office/drawing/2014/main" id="{00000000-0008-0000-2200-000038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25" name="Text Box 19">
          <a:extLst>
            <a:ext uri="{FF2B5EF4-FFF2-40B4-BE49-F238E27FC236}">
              <a16:creationId xmlns:a16="http://schemas.microsoft.com/office/drawing/2014/main" id="{00000000-0008-0000-2200-000039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26" name="Text Box 21">
          <a:extLst>
            <a:ext uri="{FF2B5EF4-FFF2-40B4-BE49-F238E27FC236}">
              <a16:creationId xmlns:a16="http://schemas.microsoft.com/office/drawing/2014/main" id="{00000000-0008-0000-2200-00003A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27" name="Text Box 23">
          <a:extLst>
            <a:ext uri="{FF2B5EF4-FFF2-40B4-BE49-F238E27FC236}">
              <a16:creationId xmlns:a16="http://schemas.microsoft.com/office/drawing/2014/main" id="{00000000-0008-0000-2200-00003B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28" name="Text Box 1">
          <a:extLst>
            <a:ext uri="{FF2B5EF4-FFF2-40B4-BE49-F238E27FC236}">
              <a16:creationId xmlns:a16="http://schemas.microsoft.com/office/drawing/2014/main" id="{00000000-0008-0000-2200-00003C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29" name="Text Box 3">
          <a:extLst>
            <a:ext uri="{FF2B5EF4-FFF2-40B4-BE49-F238E27FC236}">
              <a16:creationId xmlns:a16="http://schemas.microsoft.com/office/drawing/2014/main" id="{00000000-0008-0000-2200-00003D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30" name="Text Box 5">
          <a:extLst>
            <a:ext uri="{FF2B5EF4-FFF2-40B4-BE49-F238E27FC236}">
              <a16:creationId xmlns:a16="http://schemas.microsoft.com/office/drawing/2014/main" id="{00000000-0008-0000-2200-00003E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31" name="Text Box 7">
          <a:extLst>
            <a:ext uri="{FF2B5EF4-FFF2-40B4-BE49-F238E27FC236}">
              <a16:creationId xmlns:a16="http://schemas.microsoft.com/office/drawing/2014/main" id="{00000000-0008-0000-2200-00003F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32" name="Text Box 9">
          <a:extLst>
            <a:ext uri="{FF2B5EF4-FFF2-40B4-BE49-F238E27FC236}">
              <a16:creationId xmlns:a16="http://schemas.microsoft.com/office/drawing/2014/main" id="{00000000-0008-0000-2200-000040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33" name="Text Box 11">
          <a:extLst>
            <a:ext uri="{FF2B5EF4-FFF2-40B4-BE49-F238E27FC236}">
              <a16:creationId xmlns:a16="http://schemas.microsoft.com/office/drawing/2014/main" id="{00000000-0008-0000-2200-000041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34" name="Text Box 13">
          <a:extLst>
            <a:ext uri="{FF2B5EF4-FFF2-40B4-BE49-F238E27FC236}">
              <a16:creationId xmlns:a16="http://schemas.microsoft.com/office/drawing/2014/main" id="{00000000-0008-0000-2200-000042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35" name="Text Box 15">
          <a:extLst>
            <a:ext uri="{FF2B5EF4-FFF2-40B4-BE49-F238E27FC236}">
              <a16:creationId xmlns:a16="http://schemas.microsoft.com/office/drawing/2014/main" id="{00000000-0008-0000-2200-000043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36" name="Text Box 17">
          <a:extLst>
            <a:ext uri="{FF2B5EF4-FFF2-40B4-BE49-F238E27FC236}">
              <a16:creationId xmlns:a16="http://schemas.microsoft.com/office/drawing/2014/main" id="{00000000-0008-0000-2200-000044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37" name="Text Box 19">
          <a:extLst>
            <a:ext uri="{FF2B5EF4-FFF2-40B4-BE49-F238E27FC236}">
              <a16:creationId xmlns:a16="http://schemas.microsoft.com/office/drawing/2014/main" id="{00000000-0008-0000-2200-000045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38" name="Text Box 21">
          <a:extLst>
            <a:ext uri="{FF2B5EF4-FFF2-40B4-BE49-F238E27FC236}">
              <a16:creationId xmlns:a16="http://schemas.microsoft.com/office/drawing/2014/main" id="{00000000-0008-0000-2200-000046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39" name="Text Box 23">
          <a:extLst>
            <a:ext uri="{FF2B5EF4-FFF2-40B4-BE49-F238E27FC236}">
              <a16:creationId xmlns:a16="http://schemas.microsoft.com/office/drawing/2014/main" id="{00000000-0008-0000-2200-000047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40" name="Text Box 1">
          <a:extLst>
            <a:ext uri="{FF2B5EF4-FFF2-40B4-BE49-F238E27FC236}">
              <a16:creationId xmlns:a16="http://schemas.microsoft.com/office/drawing/2014/main" id="{00000000-0008-0000-2200-000048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41" name="Text Box 3">
          <a:extLst>
            <a:ext uri="{FF2B5EF4-FFF2-40B4-BE49-F238E27FC236}">
              <a16:creationId xmlns:a16="http://schemas.microsoft.com/office/drawing/2014/main" id="{00000000-0008-0000-2200-000049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42" name="Text Box 5">
          <a:extLst>
            <a:ext uri="{FF2B5EF4-FFF2-40B4-BE49-F238E27FC236}">
              <a16:creationId xmlns:a16="http://schemas.microsoft.com/office/drawing/2014/main" id="{00000000-0008-0000-2200-00004A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43" name="Text Box 7">
          <a:extLst>
            <a:ext uri="{FF2B5EF4-FFF2-40B4-BE49-F238E27FC236}">
              <a16:creationId xmlns:a16="http://schemas.microsoft.com/office/drawing/2014/main" id="{00000000-0008-0000-2200-00004B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44" name="Text Box 9">
          <a:extLst>
            <a:ext uri="{FF2B5EF4-FFF2-40B4-BE49-F238E27FC236}">
              <a16:creationId xmlns:a16="http://schemas.microsoft.com/office/drawing/2014/main" id="{00000000-0008-0000-2200-00004C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45" name="Text Box 11">
          <a:extLst>
            <a:ext uri="{FF2B5EF4-FFF2-40B4-BE49-F238E27FC236}">
              <a16:creationId xmlns:a16="http://schemas.microsoft.com/office/drawing/2014/main" id="{00000000-0008-0000-2200-00004D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46" name="Text Box 13">
          <a:extLst>
            <a:ext uri="{FF2B5EF4-FFF2-40B4-BE49-F238E27FC236}">
              <a16:creationId xmlns:a16="http://schemas.microsoft.com/office/drawing/2014/main" id="{00000000-0008-0000-2200-00004E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47" name="Text Box 15">
          <a:extLst>
            <a:ext uri="{FF2B5EF4-FFF2-40B4-BE49-F238E27FC236}">
              <a16:creationId xmlns:a16="http://schemas.microsoft.com/office/drawing/2014/main" id="{00000000-0008-0000-2200-00004F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48" name="Text Box 17">
          <a:extLst>
            <a:ext uri="{FF2B5EF4-FFF2-40B4-BE49-F238E27FC236}">
              <a16:creationId xmlns:a16="http://schemas.microsoft.com/office/drawing/2014/main" id="{00000000-0008-0000-2200-000050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49" name="Text Box 19">
          <a:extLst>
            <a:ext uri="{FF2B5EF4-FFF2-40B4-BE49-F238E27FC236}">
              <a16:creationId xmlns:a16="http://schemas.microsoft.com/office/drawing/2014/main" id="{00000000-0008-0000-2200-000051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50" name="Text Box 21">
          <a:extLst>
            <a:ext uri="{FF2B5EF4-FFF2-40B4-BE49-F238E27FC236}">
              <a16:creationId xmlns:a16="http://schemas.microsoft.com/office/drawing/2014/main" id="{00000000-0008-0000-2200-000052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51" name="Text Box 23">
          <a:extLst>
            <a:ext uri="{FF2B5EF4-FFF2-40B4-BE49-F238E27FC236}">
              <a16:creationId xmlns:a16="http://schemas.microsoft.com/office/drawing/2014/main" id="{00000000-0008-0000-2200-000053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52" name="Text Box 1">
          <a:extLst>
            <a:ext uri="{FF2B5EF4-FFF2-40B4-BE49-F238E27FC236}">
              <a16:creationId xmlns:a16="http://schemas.microsoft.com/office/drawing/2014/main" id="{00000000-0008-0000-2200-000054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53" name="Text Box 3">
          <a:extLst>
            <a:ext uri="{FF2B5EF4-FFF2-40B4-BE49-F238E27FC236}">
              <a16:creationId xmlns:a16="http://schemas.microsoft.com/office/drawing/2014/main" id="{00000000-0008-0000-2200-000055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54" name="Text Box 5">
          <a:extLst>
            <a:ext uri="{FF2B5EF4-FFF2-40B4-BE49-F238E27FC236}">
              <a16:creationId xmlns:a16="http://schemas.microsoft.com/office/drawing/2014/main" id="{00000000-0008-0000-2200-000056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55" name="Text Box 7">
          <a:extLst>
            <a:ext uri="{FF2B5EF4-FFF2-40B4-BE49-F238E27FC236}">
              <a16:creationId xmlns:a16="http://schemas.microsoft.com/office/drawing/2014/main" id="{00000000-0008-0000-2200-000057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56" name="Text Box 9">
          <a:extLst>
            <a:ext uri="{FF2B5EF4-FFF2-40B4-BE49-F238E27FC236}">
              <a16:creationId xmlns:a16="http://schemas.microsoft.com/office/drawing/2014/main" id="{00000000-0008-0000-2200-000058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57" name="Text Box 11">
          <a:extLst>
            <a:ext uri="{FF2B5EF4-FFF2-40B4-BE49-F238E27FC236}">
              <a16:creationId xmlns:a16="http://schemas.microsoft.com/office/drawing/2014/main" id="{00000000-0008-0000-2200-000059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58" name="Text Box 13">
          <a:extLst>
            <a:ext uri="{FF2B5EF4-FFF2-40B4-BE49-F238E27FC236}">
              <a16:creationId xmlns:a16="http://schemas.microsoft.com/office/drawing/2014/main" id="{00000000-0008-0000-2200-00005A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59" name="Text Box 15">
          <a:extLst>
            <a:ext uri="{FF2B5EF4-FFF2-40B4-BE49-F238E27FC236}">
              <a16:creationId xmlns:a16="http://schemas.microsoft.com/office/drawing/2014/main" id="{00000000-0008-0000-2200-00005B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60" name="Text Box 17">
          <a:extLst>
            <a:ext uri="{FF2B5EF4-FFF2-40B4-BE49-F238E27FC236}">
              <a16:creationId xmlns:a16="http://schemas.microsoft.com/office/drawing/2014/main" id="{00000000-0008-0000-2200-00005C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61" name="Text Box 19">
          <a:extLst>
            <a:ext uri="{FF2B5EF4-FFF2-40B4-BE49-F238E27FC236}">
              <a16:creationId xmlns:a16="http://schemas.microsoft.com/office/drawing/2014/main" id="{00000000-0008-0000-2200-00005D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62" name="Text Box 21">
          <a:extLst>
            <a:ext uri="{FF2B5EF4-FFF2-40B4-BE49-F238E27FC236}">
              <a16:creationId xmlns:a16="http://schemas.microsoft.com/office/drawing/2014/main" id="{00000000-0008-0000-2200-00005E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63" name="Text Box 23">
          <a:extLst>
            <a:ext uri="{FF2B5EF4-FFF2-40B4-BE49-F238E27FC236}">
              <a16:creationId xmlns:a16="http://schemas.microsoft.com/office/drawing/2014/main" id="{00000000-0008-0000-2200-00005F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64" name="Text Box 1">
          <a:extLst>
            <a:ext uri="{FF2B5EF4-FFF2-40B4-BE49-F238E27FC236}">
              <a16:creationId xmlns:a16="http://schemas.microsoft.com/office/drawing/2014/main" id="{00000000-0008-0000-2200-000060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65" name="Text Box 3">
          <a:extLst>
            <a:ext uri="{FF2B5EF4-FFF2-40B4-BE49-F238E27FC236}">
              <a16:creationId xmlns:a16="http://schemas.microsoft.com/office/drawing/2014/main" id="{00000000-0008-0000-2200-000061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66" name="Text Box 5">
          <a:extLst>
            <a:ext uri="{FF2B5EF4-FFF2-40B4-BE49-F238E27FC236}">
              <a16:creationId xmlns:a16="http://schemas.microsoft.com/office/drawing/2014/main" id="{00000000-0008-0000-2200-000062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67" name="Text Box 7">
          <a:extLst>
            <a:ext uri="{FF2B5EF4-FFF2-40B4-BE49-F238E27FC236}">
              <a16:creationId xmlns:a16="http://schemas.microsoft.com/office/drawing/2014/main" id="{00000000-0008-0000-2200-000063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68" name="Text Box 9">
          <a:extLst>
            <a:ext uri="{FF2B5EF4-FFF2-40B4-BE49-F238E27FC236}">
              <a16:creationId xmlns:a16="http://schemas.microsoft.com/office/drawing/2014/main" id="{00000000-0008-0000-2200-000064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69" name="Text Box 11">
          <a:extLst>
            <a:ext uri="{FF2B5EF4-FFF2-40B4-BE49-F238E27FC236}">
              <a16:creationId xmlns:a16="http://schemas.microsoft.com/office/drawing/2014/main" id="{00000000-0008-0000-2200-000065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70" name="Text Box 13">
          <a:extLst>
            <a:ext uri="{FF2B5EF4-FFF2-40B4-BE49-F238E27FC236}">
              <a16:creationId xmlns:a16="http://schemas.microsoft.com/office/drawing/2014/main" id="{00000000-0008-0000-2200-000066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71" name="Text Box 15">
          <a:extLst>
            <a:ext uri="{FF2B5EF4-FFF2-40B4-BE49-F238E27FC236}">
              <a16:creationId xmlns:a16="http://schemas.microsoft.com/office/drawing/2014/main" id="{00000000-0008-0000-2200-000067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72" name="Text Box 17">
          <a:extLst>
            <a:ext uri="{FF2B5EF4-FFF2-40B4-BE49-F238E27FC236}">
              <a16:creationId xmlns:a16="http://schemas.microsoft.com/office/drawing/2014/main" id="{00000000-0008-0000-2200-000068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73" name="Text Box 19">
          <a:extLst>
            <a:ext uri="{FF2B5EF4-FFF2-40B4-BE49-F238E27FC236}">
              <a16:creationId xmlns:a16="http://schemas.microsoft.com/office/drawing/2014/main" id="{00000000-0008-0000-2200-000069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74" name="Text Box 21">
          <a:extLst>
            <a:ext uri="{FF2B5EF4-FFF2-40B4-BE49-F238E27FC236}">
              <a16:creationId xmlns:a16="http://schemas.microsoft.com/office/drawing/2014/main" id="{00000000-0008-0000-2200-00006A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75" name="Text Box 23">
          <a:extLst>
            <a:ext uri="{FF2B5EF4-FFF2-40B4-BE49-F238E27FC236}">
              <a16:creationId xmlns:a16="http://schemas.microsoft.com/office/drawing/2014/main" id="{00000000-0008-0000-2200-00006B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76" name="Text Box 1">
          <a:extLst>
            <a:ext uri="{FF2B5EF4-FFF2-40B4-BE49-F238E27FC236}">
              <a16:creationId xmlns:a16="http://schemas.microsoft.com/office/drawing/2014/main" id="{00000000-0008-0000-2200-00006C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77" name="Text Box 3">
          <a:extLst>
            <a:ext uri="{FF2B5EF4-FFF2-40B4-BE49-F238E27FC236}">
              <a16:creationId xmlns:a16="http://schemas.microsoft.com/office/drawing/2014/main" id="{00000000-0008-0000-2200-00006D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78" name="Text Box 5">
          <a:extLst>
            <a:ext uri="{FF2B5EF4-FFF2-40B4-BE49-F238E27FC236}">
              <a16:creationId xmlns:a16="http://schemas.microsoft.com/office/drawing/2014/main" id="{00000000-0008-0000-2200-00006E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79" name="Text Box 7">
          <a:extLst>
            <a:ext uri="{FF2B5EF4-FFF2-40B4-BE49-F238E27FC236}">
              <a16:creationId xmlns:a16="http://schemas.microsoft.com/office/drawing/2014/main" id="{00000000-0008-0000-2200-00006F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80" name="Text Box 9">
          <a:extLst>
            <a:ext uri="{FF2B5EF4-FFF2-40B4-BE49-F238E27FC236}">
              <a16:creationId xmlns:a16="http://schemas.microsoft.com/office/drawing/2014/main" id="{00000000-0008-0000-2200-000070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81" name="Text Box 11">
          <a:extLst>
            <a:ext uri="{FF2B5EF4-FFF2-40B4-BE49-F238E27FC236}">
              <a16:creationId xmlns:a16="http://schemas.microsoft.com/office/drawing/2014/main" id="{00000000-0008-0000-2200-000071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82" name="Text Box 13">
          <a:extLst>
            <a:ext uri="{FF2B5EF4-FFF2-40B4-BE49-F238E27FC236}">
              <a16:creationId xmlns:a16="http://schemas.microsoft.com/office/drawing/2014/main" id="{00000000-0008-0000-2200-000072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83" name="Text Box 15">
          <a:extLst>
            <a:ext uri="{FF2B5EF4-FFF2-40B4-BE49-F238E27FC236}">
              <a16:creationId xmlns:a16="http://schemas.microsoft.com/office/drawing/2014/main" id="{00000000-0008-0000-2200-000073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84" name="Text Box 17">
          <a:extLst>
            <a:ext uri="{FF2B5EF4-FFF2-40B4-BE49-F238E27FC236}">
              <a16:creationId xmlns:a16="http://schemas.microsoft.com/office/drawing/2014/main" id="{00000000-0008-0000-2200-000074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85" name="Text Box 19">
          <a:extLst>
            <a:ext uri="{FF2B5EF4-FFF2-40B4-BE49-F238E27FC236}">
              <a16:creationId xmlns:a16="http://schemas.microsoft.com/office/drawing/2014/main" id="{00000000-0008-0000-2200-000075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86" name="Text Box 21">
          <a:extLst>
            <a:ext uri="{FF2B5EF4-FFF2-40B4-BE49-F238E27FC236}">
              <a16:creationId xmlns:a16="http://schemas.microsoft.com/office/drawing/2014/main" id="{00000000-0008-0000-2200-000076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87" name="Text Box 23">
          <a:extLst>
            <a:ext uri="{FF2B5EF4-FFF2-40B4-BE49-F238E27FC236}">
              <a16:creationId xmlns:a16="http://schemas.microsoft.com/office/drawing/2014/main" id="{00000000-0008-0000-2200-000077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88" name="Text Box 1">
          <a:extLst>
            <a:ext uri="{FF2B5EF4-FFF2-40B4-BE49-F238E27FC236}">
              <a16:creationId xmlns:a16="http://schemas.microsoft.com/office/drawing/2014/main" id="{00000000-0008-0000-2200-000078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89" name="Text Box 3">
          <a:extLst>
            <a:ext uri="{FF2B5EF4-FFF2-40B4-BE49-F238E27FC236}">
              <a16:creationId xmlns:a16="http://schemas.microsoft.com/office/drawing/2014/main" id="{00000000-0008-0000-2200-000079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90" name="Text Box 5">
          <a:extLst>
            <a:ext uri="{FF2B5EF4-FFF2-40B4-BE49-F238E27FC236}">
              <a16:creationId xmlns:a16="http://schemas.microsoft.com/office/drawing/2014/main" id="{00000000-0008-0000-2200-00007A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91" name="Text Box 7">
          <a:extLst>
            <a:ext uri="{FF2B5EF4-FFF2-40B4-BE49-F238E27FC236}">
              <a16:creationId xmlns:a16="http://schemas.microsoft.com/office/drawing/2014/main" id="{00000000-0008-0000-2200-00007B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92" name="Text Box 9">
          <a:extLst>
            <a:ext uri="{FF2B5EF4-FFF2-40B4-BE49-F238E27FC236}">
              <a16:creationId xmlns:a16="http://schemas.microsoft.com/office/drawing/2014/main" id="{00000000-0008-0000-2200-00007C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93" name="Text Box 11">
          <a:extLst>
            <a:ext uri="{FF2B5EF4-FFF2-40B4-BE49-F238E27FC236}">
              <a16:creationId xmlns:a16="http://schemas.microsoft.com/office/drawing/2014/main" id="{00000000-0008-0000-2200-00007D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94" name="Text Box 13">
          <a:extLst>
            <a:ext uri="{FF2B5EF4-FFF2-40B4-BE49-F238E27FC236}">
              <a16:creationId xmlns:a16="http://schemas.microsoft.com/office/drawing/2014/main" id="{00000000-0008-0000-2200-00007E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95" name="Text Box 15">
          <a:extLst>
            <a:ext uri="{FF2B5EF4-FFF2-40B4-BE49-F238E27FC236}">
              <a16:creationId xmlns:a16="http://schemas.microsoft.com/office/drawing/2014/main" id="{00000000-0008-0000-2200-00007F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96" name="Text Box 17">
          <a:extLst>
            <a:ext uri="{FF2B5EF4-FFF2-40B4-BE49-F238E27FC236}">
              <a16:creationId xmlns:a16="http://schemas.microsoft.com/office/drawing/2014/main" id="{00000000-0008-0000-2200-000080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97" name="Text Box 19">
          <a:extLst>
            <a:ext uri="{FF2B5EF4-FFF2-40B4-BE49-F238E27FC236}">
              <a16:creationId xmlns:a16="http://schemas.microsoft.com/office/drawing/2014/main" id="{00000000-0008-0000-2200-000081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98" name="Text Box 21">
          <a:extLst>
            <a:ext uri="{FF2B5EF4-FFF2-40B4-BE49-F238E27FC236}">
              <a16:creationId xmlns:a16="http://schemas.microsoft.com/office/drawing/2014/main" id="{00000000-0008-0000-2200-000082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21750</xdr:colOff>
      <xdr:row>27</xdr:row>
      <xdr:rowOff>18930</xdr:rowOff>
    </xdr:to>
    <xdr:sp macro="" textlink="">
      <xdr:nvSpPr>
        <xdr:cNvPr id="7299" name="Text Box 23">
          <a:extLst>
            <a:ext uri="{FF2B5EF4-FFF2-40B4-BE49-F238E27FC236}">
              <a16:creationId xmlns:a16="http://schemas.microsoft.com/office/drawing/2014/main" id="{00000000-0008-0000-2200-0000831C0000}"/>
            </a:ext>
          </a:extLst>
        </xdr:cNvPr>
        <xdr:cNvSpPr/>
      </xdr:nvSpPr>
      <xdr:spPr>
        <a:xfrm>
          <a:off x="264672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00" name="Text Box 1">
          <a:extLst>
            <a:ext uri="{FF2B5EF4-FFF2-40B4-BE49-F238E27FC236}">
              <a16:creationId xmlns:a16="http://schemas.microsoft.com/office/drawing/2014/main" id="{00000000-0008-0000-2500-000084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01" name="Text Box 3">
          <a:extLst>
            <a:ext uri="{FF2B5EF4-FFF2-40B4-BE49-F238E27FC236}">
              <a16:creationId xmlns:a16="http://schemas.microsoft.com/office/drawing/2014/main" id="{00000000-0008-0000-2500-000085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02" name="Text Box 5">
          <a:extLst>
            <a:ext uri="{FF2B5EF4-FFF2-40B4-BE49-F238E27FC236}">
              <a16:creationId xmlns:a16="http://schemas.microsoft.com/office/drawing/2014/main" id="{00000000-0008-0000-2500-000086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03" name="Text Box 7">
          <a:extLst>
            <a:ext uri="{FF2B5EF4-FFF2-40B4-BE49-F238E27FC236}">
              <a16:creationId xmlns:a16="http://schemas.microsoft.com/office/drawing/2014/main" id="{00000000-0008-0000-2500-000087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04" name="Text Box 9">
          <a:extLst>
            <a:ext uri="{FF2B5EF4-FFF2-40B4-BE49-F238E27FC236}">
              <a16:creationId xmlns:a16="http://schemas.microsoft.com/office/drawing/2014/main" id="{00000000-0008-0000-2500-000088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05" name="Text Box 11">
          <a:extLst>
            <a:ext uri="{FF2B5EF4-FFF2-40B4-BE49-F238E27FC236}">
              <a16:creationId xmlns:a16="http://schemas.microsoft.com/office/drawing/2014/main" id="{00000000-0008-0000-2500-000089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06" name="Text Box 13">
          <a:extLst>
            <a:ext uri="{FF2B5EF4-FFF2-40B4-BE49-F238E27FC236}">
              <a16:creationId xmlns:a16="http://schemas.microsoft.com/office/drawing/2014/main" id="{00000000-0008-0000-2500-00008A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07" name="Text Box 15">
          <a:extLst>
            <a:ext uri="{FF2B5EF4-FFF2-40B4-BE49-F238E27FC236}">
              <a16:creationId xmlns:a16="http://schemas.microsoft.com/office/drawing/2014/main" id="{00000000-0008-0000-2500-00008B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08" name="Text Box 17">
          <a:extLst>
            <a:ext uri="{FF2B5EF4-FFF2-40B4-BE49-F238E27FC236}">
              <a16:creationId xmlns:a16="http://schemas.microsoft.com/office/drawing/2014/main" id="{00000000-0008-0000-2500-00008C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09" name="Text Box 19">
          <a:extLst>
            <a:ext uri="{FF2B5EF4-FFF2-40B4-BE49-F238E27FC236}">
              <a16:creationId xmlns:a16="http://schemas.microsoft.com/office/drawing/2014/main" id="{00000000-0008-0000-2500-00008D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10" name="Text Box 21">
          <a:extLst>
            <a:ext uri="{FF2B5EF4-FFF2-40B4-BE49-F238E27FC236}">
              <a16:creationId xmlns:a16="http://schemas.microsoft.com/office/drawing/2014/main" id="{00000000-0008-0000-2500-00008E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11" name="Text Box 23">
          <a:extLst>
            <a:ext uri="{FF2B5EF4-FFF2-40B4-BE49-F238E27FC236}">
              <a16:creationId xmlns:a16="http://schemas.microsoft.com/office/drawing/2014/main" id="{00000000-0008-0000-2500-00008F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12" name="Text Box 1">
          <a:extLst>
            <a:ext uri="{FF2B5EF4-FFF2-40B4-BE49-F238E27FC236}">
              <a16:creationId xmlns:a16="http://schemas.microsoft.com/office/drawing/2014/main" id="{00000000-0008-0000-2500-000090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13" name="Text Box 3">
          <a:extLst>
            <a:ext uri="{FF2B5EF4-FFF2-40B4-BE49-F238E27FC236}">
              <a16:creationId xmlns:a16="http://schemas.microsoft.com/office/drawing/2014/main" id="{00000000-0008-0000-2500-000091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14" name="Text Box 5">
          <a:extLst>
            <a:ext uri="{FF2B5EF4-FFF2-40B4-BE49-F238E27FC236}">
              <a16:creationId xmlns:a16="http://schemas.microsoft.com/office/drawing/2014/main" id="{00000000-0008-0000-2500-000092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15" name="Text Box 7">
          <a:extLst>
            <a:ext uri="{FF2B5EF4-FFF2-40B4-BE49-F238E27FC236}">
              <a16:creationId xmlns:a16="http://schemas.microsoft.com/office/drawing/2014/main" id="{00000000-0008-0000-2500-000093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16" name="Text Box 9">
          <a:extLst>
            <a:ext uri="{FF2B5EF4-FFF2-40B4-BE49-F238E27FC236}">
              <a16:creationId xmlns:a16="http://schemas.microsoft.com/office/drawing/2014/main" id="{00000000-0008-0000-2500-000094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17" name="Text Box 11">
          <a:extLst>
            <a:ext uri="{FF2B5EF4-FFF2-40B4-BE49-F238E27FC236}">
              <a16:creationId xmlns:a16="http://schemas.microsoft.com/office/drawing/2014/main" id="{00000000-0008-0000-2500-000095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18" name="Text Box 13">
          <a:extLst>
            <a:ext uri="{FF2B5EF4-FFF2-40B4-BE49-F238E27FC236}">
              <a16:creationId xmlns:a16="http://schemas.microsoft.com/office/drawing/2014/main" id="{00000000-0008-0000-2500-000096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19" name="Text Box 15">
          <a:extLst>
            <a:ext uri="{FF2B5EF4-FFF2-40B4-BE49-F238E27FC236}">
              <a16:creationId xmlns:a16="http://schemas.microsoft.com/office/drawing/2014/main" id="{00000000-0008-0000-2500-000097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20" name="Text Box 17">
          <a:extLst>
            <a:ext uri="{FF2B5EF4-FFF2-40B4-BE49-F238E27FC236}">
              <a16:creationId xmlns:a16="http://schemas.microsoft.com/office/drawing/2014/main" id="{00000000-0008-0000-2500-000098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21" name="Text Box 19">
          <a:extLst>
            <a:ext uri="{FF2B5EF4-FFF2-40B4-BE49-F238E27FC236}">
              <a16:creationId xmlns:a16="http://schemas.microsoft.com/office/drawing/2014/main" id="{00000000-0008-0000-2500-000099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22" name="Text Box 21">
          <a:extLst>
            <a:ext uri="{FF2B5EF4-FFF2-40B4-BE49-F238E27FC236}">
              <a16:creationId xmlns:a16="http://schemas.microsoft.com/office/drawing/2014/main" id="{00000000-0008-0000-2500-00009A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23" name="Text Box 23">
          <a:extLst>
            <a:ext uri="{FF2B5EF4-FFF2-40B4-BE49-F238E27FC236}">
              <a16:creationId xmlns:a16="http://schemas.microsoft.com/office/drawing/2014/main" id="{00000000-0008-0000-2500-00009B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24</xdr:row>
      <xdr:rowOff>159945</xdr:rowOff>
    </xdr:to>
    <xdr:sp macro="" textlink="">
      <xdr:nvSpPr>
        <xdr:cNvPr id="7324" name="Text Box 1">
          <a:extLst>
            <a:ext uri="{FF2B5EF4-FFF2-40B4-BE49-F238E27FC236}">
              <a16:creationId xmlns:a16="http://schemas.microsoft.com/office/drawing/2014/main" id="{00000000-0008-0000-2500-00009C1C0000}"/>
            </a:ext>
          </a:extLst>
        </xdr:cNvPr>
        <xdr:cNvSpPr/>
      </xdr:nvSpPr>
      <xdr:spPr>
        <a:xfrm>
          <a:off x="2646720" y="374328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24</xdr:row>
      <xdr:rowOff>159945</xdr:rowOff>
    </xdr:to>
    <xdr:sp macro="" textlink="">
      <xdr:nvSpPr>
        <xdr:cNvPr id="7325" name="Text Box 3">
          <a:extLst>
            <a:ext uri="{FF2B5EF4-FFF2-40B4-BE49-F238E27FC236}">
              <a16:creationId xmlns:a16="http://schemas.microsoft.com/office/drawing/2014/main" id="{00000000-0008-0000-2500-00009D1C0000}"/>
            </a:ext>
          </a:extLst>
        </xdr:cNvPr>
        <xdr:cNvSpPr/>
      </xdr:nvSpPr>
      <xdr:spPr>
        <a:xfrm>
          <a:off x="2646720" y="374328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24</xdr:row>
      <xdr:rowOff>159945</xdr:rowOff>
    </xdr:to>
    <xdr:sp macro="" textlink="">
      <xdr:nvSpPr>
        <xdr:cNvPr id="7326" name="Text Box 5">
          <a:extLst>
            <a:ext uri="{FF2B5EF4-FFF2-40B4-BE49-F238E27FC236}">
              <a16:creationId xmlns:a16="http://schemas.microsoft.com/office/drawing/2014/main" id="{00000000-0008-0000-2500-00009E1C0000}"/>
            </a:ext>
          </a:extLst>
        </xdr:cNvPr>
        <xdr:cNvSpPr/>
      </xdr:nvSpPr>
      <xdr:spPr>
        <a:xfrm>
          <a:off x="2646720" y="374328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24</xdr:row>
      <xdr:rowOff>159945</xdr:rowOff>
    </xdr:to>
    <xdr:sp macro="" textlink="">
      <xdr:nvSpPr>
        <xdr:cNvPr id="7327" name="Text Box 7">
          <a:extLst>
            <a:ext uri="{FF2B5EF4-FFF2-40B4-BE49-F238E27FC236}">
              <a16:creationId xmlns:a16="http://schemas.microsoft.com/office/drawing/2014/main" id="{00000000-0008-0000-2500-00009F1C0000}"/>
            </a:ext>
          </a:extLst>
        </xdr:cNvPr>
        <xdr:cNvSpPr/>
      </xdr:nvSpPr>
      <xdr:spPr>
        <a:xfrm>
          <a:off x="2646720" y="374328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24</xdr:row>
      <xdr:rowOff>159945</xdr:rowOff>
    </xdr:to>
    <xdr:sp macro="" textlink="">
      <xdr:nvSpPr>
        <xdr:cNvPr id="7328" name="Text Box 9">
          <a:extLst>
            <a:ext uri="{FF2B5EF4-FFF2-40B4-BE49-F238E27FC236}">
              <a16:creationId xmlns:a16="http://schemas.microsoft.com/office/drawing/2014/main" id="{00000000-0008-0000-2500-0000A01C0000}"/>
            </a:ext>
          </a:extLst>
        </xdr:cNvPr>
        <xdr:cNvSpPr/>
      </xdr:nvSpPr>
      <xdr:spPr>
        <a:xfrm>
          <a:off x="2646720" y="374328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24</xdr:row>
      <xdr:rowOff>159945</xdr:rowOff>
    </xdr:to>
    <xdr:sp macro="" textlink="">
      <xdr:nvSpPr>
        <xdr:cNvPr id="7329" name="Text Box 11">
          <a:extLst>
            <a:ext uri="{FF2B5EF4-FFF2-40B4-BE49-F238E27FC236}">
              <a16:creationId xmlns:a16="http://schemas.microsoft.com/office/drawing/2014/main" id="{00000000-0008-0000-2500-0000A11C0000}"/>
            </a:ext>
          </a:extLst>
        </xdr:cNvPr>
        <xdr:cNvSpPr/>
      </xdr:nvSpPr>
      <xdr:spPr>
        <a:xfrm>
          <a:off x="2646720" y="374328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24</xdr:row>
      <xdr:rowOff>159945</xdr:rowOff>
    </xdr:to>
    <xdr:sp macro="" textlink="">
      <xdr:nvSpPr>
        <xdr:cNvPr id="7330" name="Text Box 13">
          <a:extLst>
            <a:ext uri="{FF2B5EF4-FFF2-40B4-BE49-F238E27FC236}">
              <a16:creationId xmlns:a16="http://schemas.microsoft.com/office/drawing/2014/main" id="{00000000-0008-0000-2500-0000A21C0000}"/>
            </a:ext>
          </a:extLst>
        </xdr:cNvPr>
        <xdr:cNvSpPr/>
      </xdr:nvSpPr>
      <xdr:spPr>
        <a:xfrm>
          <a:off x="2646720" y="374328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24</xdr:row>
      <xdr:rowOff>159945</xdr:rowOff>
    </xdr:to>
    <xdr:sp macro="" textlink="">
      <xdr:nvSpPr>
        <xdr:cNvPr id="7331" name="Text Box 15">
          <a:extLst>
            <a:ext uri="{FF2B5EF4-FFF2-40B4-BE49-F238E27FC236}">
              <a16:creationId xmlns:a16="http://schemas.microsoft.com/office/drawing/2014/main" id="{00000000-0008-0000-2500-0000A31C0000}"/>
            </a:ext>
          </a:extLst>
        </xdr:cNvPr>
        <xdr:cNvSpPr/>
      </xdr:nvSpPr>
      <xdr:spPr>
        <a:xfrm>
          <a:off x="2646720" y="374328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24</xdr:row>
      <xdr:rowOff>159945</xdr:rowOff>
    </xdr:to>
    <xdr:sp macro="" textlink="">
      <xdr:nvSpPr>
        <xdr:cNvPr id="7332" name="Text Box 17">
          <a:extLst>
            <a:ext uri="{FF2B5EF4-FFF2-40B4-BE49-F238E27FC236}">
              <a16:creationId xmlns:a16="http://schemas.microsoft.com/office/drawing/2014/main" id="{00000000-0008-0000-2500-0000A41C0000}"/>
            </a:ext>
          </a:extLst>
        </xdr:cNvPr>
        <xdr:cNvSpPr/>
      </xdr:nvSpPr>
      <xdr:spPr>
        <a:xfrm>
          <a:off x="2646720" y="374328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24</xdr:row>
      <xdr:rowOff>159945</xdr:rowOff>
    </xdr:to>
    <xdr:sp macro="" textlink="">
      <xdr:nvSpPr>
        <xdr:cNvPr id="7333" name="Text Box 19">
          <a:extLst>
            <a:ext uri="{FF2B5EF4-FFF2-40B4-BE49-F238E27FC236}">
              <a16:creationId xmlns:a16="http://schemas.microsoft.com/office/drawing/2014/main" id="{00000000-0008-0000-2500-0000A51C0000}"/>
            </a:ext>
          </a:extLst>
        </xdr:cNvPr>
        <xdr:cNvSpPr/>
      </xdr:nvSpPr>
      <xdr:spPr>
        <a:xfrm>
          <a:off x="2646720" y="374328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24</xdr:row>
      <xdr:rowOff>159945</xdr:rowOff>
    </xdr:to>
    <xdr:sp macro="" textlink="">
      <xdr:nvSpPr>
        <xdr:cNvPr id="7334" name="Text Box 21">
          <a:extLst>
            <a:ext uri="{FF2B5EF4-FFF2-40B4-BE49-F238E27FC236}">
              <a16:creationId xmlns:a16="http://schemas.microsoft.com/office/drawing/2014/main" id="{00000000-0008-0000-2500-0000A61C0000}"/>
            </a:ext>
          </a:extLst>
        </xdr:cNvPr>
        <xdr:cNvSpPr/>
      </xdr:nvSpPr>
      <xdr:spPr>
        <a:xfrm>
          <a:off x="2646720" y="374328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24</xdr:row>
      <xdr:rowOff>159945</xdr:rowOff>
    </xdr:to>
    <xdr:sp macro="" textlink="">
      <xdr:nvSpPr>
        <xdr:cNvPr id="7335" name="Text Box 23">
          <a:extLst>
            <a:ext uri="{FF2B5EF4-FFF2-40B4-BE49-F238E27FC236}">
              <a16:creationId xmlns:a16="http://schemas.microsoft.com/office/drawing/2014/main" id="{00000000-0008-0000-2500-0000A71C0000}"/>
            </a:ext>
          </a:extLst>
        </xdr:cNvPr>
        <xdr:cNvSpPr/>
      </xdr:nvSpPr>
      <xdr:spPr>
        <a:xfrm>
          <a:off x="2646720" y="3743280"/>
          <a:ext cx="968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36" name="Text Box 1">
          <a:extLst>
            <a:ext uri="{FF2B5EF4-FFF2-40B4-BE49-F238E27FC236}">
              <a16:creationId xmlns:a16="http://schemas.microsoft.com/office/drawing/2014/main" id="{00000000-0008-0000-2500-0000A8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37" name="Text Box 3">
          <a:extLst>
            <a:ext uri="{FF2B5EF4-FFF2-40B4-BE49-F238E27FC236}">
              <a16:creationId xmlns:a16="http://schemas.microsoft.com/office/drawing/2014/main" id="{00000000-0008-0000-2500-0000A9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38" name="Text Box 5">
          <a:extLst>
            <a:ext uri="{FF2B5EF4-FFF2-40B4-BE49-F238E27FC236}">
              <a16:creationId xmlns:a16="http://schemas.microsoft.com/office/drawing/2014/main" id="{00000000-0008-0000-2500-0000AA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39" name="Text Box 7">
          <a:extLst>
            <a:ext uri="{FF2B5EF4-FFF2-40B4-BE49-F238E27FC236}">
              <a16:creationId xmlns:a16="http://schemas.microsoft.com/office/drawing/2014/main" id="{00000000-0008-0000-2500-0000AB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40" name="Text Box 9">
          <a:extLst>
            <a:ext uri="{FF2B5EF4-FFF2-40B4-BE49-F238E27FC236}">
              <a16:creationId xmlns:a16="http://schemas.microsoft.com/office/drawing/2014/main" id="{00000000-0008-0000-2500-0000AC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41" name="Text Box 11">
          <a:extLst>
            <a:ext uri="{FF2B5EF4-FFF2-40B4-BE49-F238E27FC236}">
              <a16:creationId xmlns:a16="http://schemas.microsoft.com/office/drawing/2014/main" id="{00000000-0008-0000-2500-0000AD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42" name="Text Box 13">
          <a:extLst>
            <a:ext uri="{FF2B5EF4-FFF2-40B4-BE49-F238E27FC236}">
              <a16:creationId xmlns:a16="http://schemas.microsoft.com/office/drawing/2014/main" id="{00000000-0008-0000-2500-0000AE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43" name="Text Box 15">
          <a:extLst>
            <a:ext uri="{FF2B5EF4-FFF2-40B4-BE49-F238E27FC236}">
              <a16:creationId xmlns:a16="http://schemas.microsoft.com/office/drawing/2014/main" id="{00000000-0008-0000-2500-0000AF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44" name="Text Box 17">
          <a:extLst>
            <a:ext uri="{FF2B5EF4-FFF2-40B4-BE49-F238E27FC236}">
              <a16:creationId xmlns:a16="http://schemas.microsoft.com/office/drawing/2014/main" id="{00000000-0008-0000-2500-0000B0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45" name="Text Box 19">
          <a:extLst>
            <a:ext uri="{FF2B5EF4-FFF2-40B4-BE49-F238E27FC236}">
              <a16:creationId xmlns:a16="http://schemas.microsoft.com/office/drawing/2014/main" id="{00000000-0008-0000-2500-0000B1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46" name="Text Box 21">
          <a:extLst>
            <a:ext uri="{FF2B5EF4-FFF2-40B4-BE49-F238E27FC236}">
              <a16:creationId xmlns:a16="http://schemas.microsoft.com/office/drawing/2014/main" id="{00000000-0008-0000-2500-0000B2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47" name="Text Box 23">
          <a:extLst>
            <a:ext uri="{FF2B5EF4-FFF2-40B4-BE49-F238E27FC236}">
              <a16:creationId xmlns:a16="http://schemas.microsoft.com/office/drawing/2014/main" id="{00000000-0008-0000-2500-0000B3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48" name="Text Box 1">
          <a:extLst>
            <a:ext uri="{FF2B5EF4-FFF2-40B4-BE49-F238E27FC236}">
              <a16:creationId xmlns:a16="http://schemas.microsoft.com/office/drawing/2014/main" id="{00000000-0008-0000-2500-0000B4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49" name="Text Box 3">
          <a:extLst>
            <a:ext uri="{FF2B5EF4-FFF2-40B4-BE49-F238E27FC236}">
              <a16:creationId xmlns:a16="http://schemas.microsoft.com/office/drawing/2014/main" id="{00000000-0008-0000-2500-0000B5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50" name="Text Box 5">
          <a:extLst>
            <a:ext uri="{FF2B5EF4-FFF2-40B4-BE49-F238E27FC236}">
              <a16:creationId xmlns:a16="http://schemas.microsoft.com/office/drawing/2014/main" id="{00000000-0008-0000-2500-0000B6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51" name="Text Box 7">
          <a:extLst>
            <a:ext uri="{FF2B5EF4-FFF2-40B4-BE49-F238E27FC236}">
              <a16:creationId xmlns:a16="http://schemas.microsoft.com/office/drawing/2014/main" id="{00000000-0008-0000-2500-0000B7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52" name="Text Box 9">
          <a:extLst>
            <a:ext uri="{FF2B5EF4-FFF2-40B4-BE49-F238E27FC236}">
              <a16:creationId xmlns:a16="http://schemas.microsoft.com/office/drawing/2014/main" id="{00000000-0008-0000-2500-0000B8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53" name="Text Box 11">
          <a:extLst>
            <a:ext uri="{FF2B5EF4-FFF2-40B4-BE49-F238E27FC236}">
              <a16:creationId xmlns:a16="http://schemas.microsoft.com/office/drawing/2014/main" id="{00000000-0008-0000-2500-0000B9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54" name="Text Box 13">
          <a:extLst>
            <a:ext uri="{FF2B5EF4-FFF2-40B4-BE49-F238E27FC236}">
              <a16:creationId xmlns:a16="http://schemas.microsoft.com/office/drawing/2014/main" id="{00000000-0008-0000-2500-0000BA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55" name="Text Box 15">
          <a:extLst>
            <a:ext uri="{FF2B5EF4-FFF2-40B4-BE49-F238E27FC236}">
              <a16:creationId xmlns:a16="http://schemas.microsoft.com/office/drawing/2014/main" id="{00000000-0008-0000-2500-0000BB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56" name="Text Box 17">
          <a:extLst>
            <a:ext uri="{FF2B5EF4-FFF2-40B4-BE49-F238E27FC236}">
              <a16:creationId xmlns:a16="http://schemas.microsoft.com/office/drawing/2014/main" id="{00000000-0008-0000-2500-0000BC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57" name="Text Box 19">
          <a:extLst>
            <a:ext uri="{FF2B5EF4-FFF2-40B4-BE49-F238E27FC236}">
              <a16:creationId xmlns:a16="http://schemas.microsoft.com/office/drawing/2014/main" id="{00000000-0008-0000-2500-0000BD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58" name="Text Box 21">
          <a:extLst>
            <a:ext uri="{FF2B5EF4-FFF2-40B4-BE49-F238E27FC236}">
              <a16:creationId xmlns:a16="http://schemas.microsoft.com/office/drawing/2014/main" id="{00000000-0008-0000-2500-0000BE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59" name="Text Box 23">
          <a:extLst>
            <a:ext uri="{FF2B5EF4-FFF2-40B4-BE49-F238E27FC236}">
              <a16:creationId xmlns:a16="http://schemas.microsoft.com/office/drawing/2014/main" id="{00000000-0008-0000-2500-0000BF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60" name="Text Box 1">
          <a:extLst>
            <a:ext uri="{FF2B5EF4-FFF2-40B4-BE49-F238E27FC236}">
              <a16:creationId xmlns:a16="http://schemas.microsoft.com/office/drawing/2014/main" id="{00000000-0008-0000-2500-0000C0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61" name="Text Box 3">
          <a:extLst>
            <a:ext uri="{FF2B5EF4-FFF2-40B4-BE49-F238E27FC236}">
              <a16:creationId xmlns:a16="http://schemas.microsoft.com/office/drawing/2014/main" id="{00000000-0008-0000-2500-0000C1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62" name="Text Box 5">
          <a:extLst>
            <a:ext uri="{FF2B5EF4-FFF2-40B4-BE49-F238E27FC236}">
              <a16:creationId xmlns:a16="http://schemas.microsoft.com/office/drawing/2014/main" id="{00000000-0008-0000-2500-0000C2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63" name="Text Box 7">
          <a:extLst>
            <a:ext uri="{FF2B5EF4-FFF2-40B4-BE49-F238E27FC236}">
              <a16:creationId xmlns:a16="http://schemas.microsoft.com/office/drawing/2014/main" id="{00000000-0008-0000-2500-0000C3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64" name="Text Box 9">
          <a:extLst>
            <a:ext uri="{FF2B5EF4-FFF2-40B4-BE49-F238E27FC236}">
              <a16:creationId xmlns:a16="http://schemas.microsoft.com/office/drawing/2014/main" id="{00000000-0008-0000-2500-0000C4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65" name="Text Box 11">
          <a:extLst>
            <a:ext uri="{FF2B5EF4-FFF2-40B4-BE49-F238E27FC236}">
              <a16:creationId xmlns:a16="http://schemas.microsoft.com/office/drawing/2014/main" id="{00000000-0008-0000-2500-0000C5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66" name="Text Box 13">
          <a:extLst>
            <a:ext uri="{FF2B5EF4-FFF2-40B4-BE49-F238E27FC236}">
              <a16:creationId xmlns:a16="http://schemas.microsoft.com/office/drawing/2014/main" id="{00000000-0008-0000-2500-0000C6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67" name="Text Box 15">
          <a:extLst>
            <a:ext uri="{FF2B5EF4-FFF2-40B4-BE49-F238E27FC236}">
              <a16:creationId xmlns:a16="http://schemas.microsoft.com/office/drawing/2014/main" id="{00000000-0008-0000-2500-0000C7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68" name="Text Box 17">
          <a:extLst>
            <a:ext uri="{FF2B5EF4-FFF2-40B4-BE49-F238E27FC236}">
              <a16:creationId xmlns:a16="http://schemas.microsoft.com/office/drawing/2014/main" id="{00000000-0008-0000-2500-0000C8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69" name="Text Box 19">
          <a:extLst>
            <a:ext uri="{FF2B5EF4-FFF2-40B4-BE49-F238E27FC236}">
              <a16:creationId xmlns:a16="http://schemas.microsoft.com/office/drawing/2014/main" id="{00000000-0008-0000-2500-0000C9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70" name="Text Box 21">
          <a:extLst>
            <a:ext uri="{FF2B5EF4-FFF2-40B4-BE49-F238E27FC236}">
              <a16:creationId xmlns:a16="http://schemas.microsoft.com/office/drawing/2014/main" id="{00000000-0008-0000-2500-0000CA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71" name="Text Box 23">
          <a:extLst>
            <a:ext uri="{FF2B5EF4-FFF2-40B4-BE49-F238E27FC236}">
              <a16:creationId xmlns:a16="http://schemas.microsoft.com/office/drawing/2014/main" id="{00000000-0008-0000-2500-0000CB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72" name="Text Box 1">
          <a:extLst>
            <a:ext uri="{FF2B5EF4-FFF2-40B4-BE49-F238E27FC236}">
              <a16:creationId xmlns:a16="http://schemas.microsoft.com/office/drawing/2014/main" id="{00000000-0008-0000-2500-0000CC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7665</xdr:rowOff>
    </xdr:to>
    <xdr:sp macro="" textlink="">
      <xdr:nvSpPr>
        <xdr:cNvPr id="7373" name="Text Box 2">
          <a:extLst>
            <a:ext uri="{FF2B5EF4-FFF2-40B4-BE49-F238E27FC236}">
              <a16:creationId xmlns:a16="http://schemas.microsoft.com/office/drawing/2014/main" id="{00000000-0008-0000-2500-0000CD1C0000}"/>
            </a:ext>
          </a:extLst>
        </xdr:cNvPr>
        <xdr:cNvSpPr/>
      </xdr:nvSpPr>
      <xdr:spPr>
        <a:xfrm>
          <a:off x="4843800" y="3743280"/>
          <a:ext cx="7560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74" name="Text Box 3">
          <a:extLst>
            <a:ext uri="{FF2B5EF4-FFF2-40B4-BE49-F238E27FC236}">
              <a16:creationId xmlns:a16="http://schemas.microsoft.com/office/drawing/2014/main" id="{00000000-0008-0000-2500-0000CE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7665</xdr:rowOff>
    </xdr:to>
    <xdr:sp macro="" textlink="">
      <xdr:nvSpPr>
        <xdr:cNvPr id="7375" name="Text Box 4">
          <a:extLst>
            <a:ext uri="{FF2B5EF4-FFF2-40B4-BE49-F238E27FC236}">
              <a16:creationId xmlns:a16="http://schemas.microsoft.com/office/drawing/2014/main" id="{00000000-0008-0000-2500-0000CF1C0000}"/>
            </a:ext>
          </a:extLst>
        </xdr:cNvPr>
        <xdr:cNvSpPr/>
      </xdr:nvSpPr>
      <xdr:spPr>
        <a:xfrm>
          <a:off x="4843800" y="3743280"/>
          <a:ext cx="7560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76" name="Text Box 5">
          <a:extLst>
            <a:ext uri="{FF2B5EF4-FFF2-40B4-BE49-F238E27FC236}">
              <a16:creationId xmlns:a16="http://schemas.microsoft.com/office/drawing/2014/main" id="{00000000-0008-0000-2500-0000D0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7665</xdr:rowOff>
    </xdr:to>
    <xdr:sp macro="" textlink="">
      <xdr:nvSpPr>
        <xdr:cNvPr id="7377" name="Text Box 6">
          <a:extLst>
            <a:ext uri="{FF2B5EF4-FFF2-40B4-BE49-F238E27FC236}">
              <a16:creationId xmlns:a16="http://schemas.microsoft.com/office/drawing/2014/main" id="{00000000-0008-0000-2500-0000D11C0000}"/>
            </a:ext>
          </a:extLst>
        </xdr:cNvPr>
        <xdr:cNvSpPr/>
      </xdr:nvSpPr>
      <xdr:spPr>
        <a:xfrm>
          <a:off x="4843800" y="3743280"/>
          <a:ext cx="7560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78" name="Text Box 7">
          <a:extLst>
            <a:ext uri="{FF2B5EF4-FFF2-40B4-BE49-F238E27FC236}">
              <a16:creationId xmlns:a16="http://schemas.microsoft.com/office/drawing/2014/main" id="{00000000-0008-0000-2500-0000D2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7665</xdr:rowOff>
    </xdr:to>
    <xdr:sp macro="" textlink="">
      <xdr:nvSpPr>
        <xdr:cNvPr id="7379" name="Text Box 8">
          <a:extLst>
            <a:ext uri="{FF2B5EF4-FFF2-40B4-BE49-F238E27FC236}">
              <a16:creationId xmlns:a16="http://schemas.microsoft.com/office/drawing/2014/main" id="{00000000-0008-0000-2500-0000D31C0000}"/>
            </a:ext>
          </a:extLst>
        </xdr:cNvPr>
        <xdr:cNvSpPr/>
      </xdr:nvSpPr>
      <xdr:spPr>
        <a:xfrm>
          <a:off x="4843800" y="3743280"/>
          <a:ext cx="7560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80" name="Text Box 9">
          <a:extLst>
            <a:ext uri="{FF2B5EF4-FFF2-40B4-BE49-F238E27FC236}">
              <a16:creationId xmlns:a16="http://schemas.microsoft.com/office/drawing/2014/main" id="{00000000-0008-0000-2500-0000D4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7665</xdr:rowOff>
    </xdr:to>
    <xdr:sp macro="" textlink="">
      <xdr:nvSpPr>
        <xdr:cNvPr id="7381" name="Text Box 10">
          <a:extLst>
            <a:ext uri="{FF2B5EF4-FFF2-40B4-BE49-F238E27FC236}">
              <a16:creationId xmlns:a16="http://schemas.microsoft.com/office/drawing/2014/main" id="{00000000-0008-0000-2500-0000D51C0000}"/>
            </a:ext>
          </a:extLst>
        </xdr:cNvPr>
        <xdr:cNvSpPr/>
      </xdr:nvSpPr>
      <xdr:spPr>
        <a:xfrm>
          <a:off x="4843800" y="3743280"/>
          <a:ext cx="7560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82" name="Text Box 11">
          <a:extLst>
            <a:ext uri="{FF2B5EF4-FFF2-40B4-BE49-F238E27FC236}">
              <a16:creationId xmlns:a16="http://schemas.microsoft.com/office/drawing/2014/main" id="{00000000-0008-0000-2500-0000D6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7665</xdr:rowOff>
    </xdr:to>
    <xdr:sp macro="" textlink="">
      <xdr:nvSpPr>
        <xdr:cNvPr id="7383" name="Text Box 12">
          <a:extLst>
            <a:ext uri="{FF2B5EF4-FFF2-40B4-BE49-F238E27FC236}">
              <a16:creationId xmlns:a16="http://schemas.microsoft.com/office/drawing/2014/main" id="{00000000-0008-0000-2500-0000D71C0000}"/>
            </a:ext>
          </a:extLst>
        </xdr:cNvPr>
        <xdr:cNvSpPr/>
      </xdr:nvSpPr>
      <xdr:spPr>
        <a:xfrm>
          <a:off x="4843800" y="3743280"/>
          <a:ext cx="7560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84" name="Text Box 13">
          <a:extLst>
            <a:ext uri="{FF2B5EF4-FFF2-40B4-BE49-F238E27FC236}">
              <a16:creationId xmlns:a16="http://schemas.microsoft.com/office/drawing/2014/main" id="{00000000-0008-0000-2500-0000D8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7665</xdr:rowOff>
    </xdr:to>
    <xdr:sp macro="" textlink="">
      <xdr:nvSpPr>
        <xdr:cNvPr id="7385" name="Text Box 14">
          <a:extLst>
            <a:ext uri="{FF2B5EF4-FFF2-40B4-BE49-F238E27FC236}">
              <a16:creationId xmlns:a16="http://schemas.microsoft.com/office/drawing/2014/main" id="{00000000-0008-0000-2500-0000D91C0000}"/>
            </a:ext>
          </a:extLst>
        </xdr:cNvPr>
        <xdr:cNvSpPr/>
      </xdr:nvSpPr>
      <xdr:spPr>
        <a:xfrm>
          <a:off x="4843800" y="3743280"/>
          <a:ext cx="7560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48705</xdr:colOff>
      <xdr:row>25</xdr:row>
      <xdr:rowOff>7665</xdr:rowOff>
    </xdr:to>
    <xdr:sp macro="" textlink="">
      <xdr:nvSpPr>
        <xdr:cNvPr id="7386" name="Text Box 15">
          <a:extLst>
            <a:ext uri="{FF2B5EF4-FFF2-40B4-BE49-F238E27FC236}">
              <a16:creationId xmlns:a16="http://schemas.microsoft.com/office/drawing/2014/main" id="{00000000-0008-0000-2500-0000DA1C0000}"/>
            </a:ext>
          </a:extLst>
        </xdr:cNvPr>
        <xdr:cNvSpPr/>
      </xdr:nvSpPr>
      <xdr:spPr>
        <a:xfrm>
          <a:off x="2646720" y="3743280"/>
          <a:ext cx="9684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7665</xdr:rowOff>
    </xdr:to>
    <xdr:sp macro="" textlink="">
      <xdr:nvSpPr>
        <xdr:cNvPr id="7387" name="Text Box 16">
          <a:extLst>
            <a:ext uri="{FF2B5EF4-FFF2-40B4-BE49-F238E27FC236}">
              <a16:creationId xmlns:a16="http://schemas.microsoft.com/office/drawing/2014/main" id="{00000000-0008-0000-2500-0000DB1C0000}"/>
            </a:ext>
          </a:extLst>
        </xdr:cNvPr>
        <xdr:cNvSpPr/>
      </xdr:nvSpPr>
      <xdr:spPr>
        <a:xfrm>
          <a:off x="4843800" y="3743280"/>
          <a:ext cx="7560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88" name="Text Box 1">
          <a:extLst>
            <a:ext uri="{FF2B5EF4-FFF2-40B4-BE49-F238E27FC236}">
              <a16:creationId xmlns:a16="http://schemas.microsoft.com/office/drawing/2014/main" id="{00000000-0008-0000-2500-0000DC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389" name="Text Box 2">
          <a:extLst>
            <a:ext uri="{FF2B5EF4-FFF2-40B4-BE49-F238E27FC236}">
              <a16:creationId xmlns:a16="http://schemas.microsoft.com/office/drawing/2014/main" id="{00000000-0008-0000-2500-0000DD1C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90" name="Text Box 3">
          <a:extLst>
            <a:ext uri="{FF2B5EF4-FFF2-40B4-BE49-F238E27FC236}">
              <a16:creationId xmlns:a16="http://schemas.microsoft.com/office/drawing/2014/main" id="{00000000-0008-0000-2500-0000DE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391" name="Text Box 4">
          <a:extLst>
            <a:ext uri="{FF2B5EF4-FFF2-40B4-BE49-F238E27FC236}">
              <a16:creationId xmlns:a16="http://schemas.microsoft.com/office/drawing/2014/main" id="{00000000-0008-0000-2500-0000DF1C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92" name="Text Box 5">
          <a:extLst>
            <a:ext uri="{FF2B5EF4-FFF2-40B4-BE49-F238E27FC236}">
              <a16:creationId xmlns:a16="http://schemas.microsoft.com/office/drawing/2014/main" id="{00000000-0008-0000-2500-0000E0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393" name="Text Box 6">
          <a:extLst>
            <a:ext uri="{FF2B5EF4-FFF2-40B4-BE49-F238E27FC236}">
              <a16:creationId xmlns:a16="http://schemas.microsoft.com/office/drawing/2014/main" id="{00000000-0008-0000-2500-0000E11C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94" name="Text Box 7">
          <a:extLst>
            <a:ext uri="{FF2B5EF4-FFF2-40B4-BE49-F238E27FC236}">
              <a16:creationId xmlns:a16="http://schemas.microsoft.com/office/drawing/2014/main" id="{00000000-0008-0000-2500-0000E2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395" name="Text Box 8">
          <a:extLst>
            <a:ext uri="{FF2B5EF4-FFF2-40B4-BE49-F238E27FC236}">
              <a16:creationId xmlns:a16="http://schemas.microsoft.com/office/drawing/2014/main" id="{00000000-0008-0000-2500-0000E31C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96" name="Text Box 9">
          <a:extLst>
            <a:ext uri="{FF2B5EF4-FFF2-40B4-BE49-F238E27FC236}">
              <a16:creationId xmlns:a16="http://schemas.microsoft.com/office/drawing/2014/main" id="{00000000-0008-0000-2500-0000E4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397" name="Text Box 10">
          <a:extLst>
            <a:ext uri="{FF2B5EF4-FFF2-40B4-BE49-F238E27FC236}">
              <a16:creationId xmlns:a16="http://schemas.microsoft.com/office/drawing/2014/main" id="{00000000-0008-0000-2500-0000E51C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398" name="Text Box 11">
          <a:extLst>
            <a:ext uri="{FF2B5EF4-FFF2-40B4-BE49-F238E27FC236}">
              <a16:creationId xmlns:a16="http://schemas.microsoft.com/office/drawing/2014/main" id="{00000000-0008-0000-2500-0000E6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399" name="Text Box 12">
          <a:extLst>
            <a:ext uri="{FF2B5EF4-FFF2-40B4-BE49-F238E27FC236}">
              <a16:creationId xmlns:a16="http://schemas.microsoft.com/office/drawing/2014/main" id="{00000000-0008-0000-2500-0000E71C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00" name="Text Box 13">
          <a:extLst>
            <a:ext uri="{FF2B5EF4-FFF2-40B4-BE49-F238E27FC236}">
              <a16:creationId xmlns:a16="http://schemas.microsoft.com/office/drawing/2014/main" id="{00000000-0008-0000-2500-0000E8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401" name="Text Box 14">
          <a:extLst>
            <a:ext uri="{FF2B5EF4-FFF2-40B4-BE49-F238E27FC236}">
              <a16:creationId xmlns:a16="http://schemas.microsoft.com/office/drawing/2014/main" id="{00000000-0008-0000-2500-0000E91C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02" name="Text Box 15">
          <a:extLst>
            <a:ext uri="{FF2B5EF4-FFF2-40B4-BE49-F238E27FC236}">
              <a16:creationId xmlns:a16="http://schemas.microsoft.com/office/drawing/2014/main" id="{00000000-0008-0000-2500-0000EA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403" name="Text Box 16">
          <a:extLst>
            <a:ext uri="{FF2B5EF4-FFF2-40B4-BE49-F238E27FC236}">
              <a16:creationId xmlns:a16="http://schemas.microsoft.com/office/drawing/2014/main" id="{00000000-0008-0000-2500-0000EB1C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04" name="Text Box 1">
          <a:extLst>
            <a:ext uri="{FF2B5EF4-FFF2-40B4-BE49-F238E27FC236}">
              <a16:creationId xmlns:a16="http://schemas.microsoft.com/office/drawing/2014/main" id="{00000000-0008-0000-2500-0000EC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05" name="Text Box 3">
          <a:extLst>
            <a:ext uri="{FF2B5EF4-FFF2-40B4-BE49-F238E27FC236}">
              <a16:creationId xmlns:a16="http://schemas.microsoft.com/office/drawing/2014/main" id="{00000000-0008-0000-2500-0000ED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06" name="Text Box 5">
          <a:extLst>
            <a:ext uri="{FF2B5EF4-FFF2-40B4-BE49-F238E27FC236}">
              <a16:creationId xmlns:a16="http://schemas.microsoft.com/office/drawing/2014/main" id="{00000000-0008-0000-2500-0000EE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07" name="Text Box 7">
          <a:extLst>
            <a:ext uri="{FF2B5EF4-FFF2-40B4-BE49-F238E27FC236}">
              <a16:creationId xmlns:a16="http://schemas.microsoft.com/office/drawing/2014/main" id="{00000000-0008-0000-2500-0000EF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08" name="Text Box 9">
          <a:extLst>
            <a:ext uri="{FF2B5EF4-FFF2-40B4-BE49-F238E27FC236}">
              <a16:creationId xmlns:a16="http://schemas.microsoft.com/office/drawing/2014/main" id="{00000000-0008-0000-2500-0000F0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09" name="Text Box 11">
          <a:extLst>
            <a:ext uri="{FF2B5EF4-FFF2-40B4-BE49-F238E27FC236}">
              <a16:creationId xmlns:a16="http://schemas.microsoft.com/office/drawing/2014/main" id="{00000000-0008-0000-2500-0000F1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10" name="Text Box 13">
          <a:extLst>
            <a:ext uri="{FF2B5EF4-FFF2-40B4-BE49-F238E27FC236}">
              <a16:creationId xmlns:a16="http://schemas.microsoft.com/office/drawing/2014/main" id="{00000000-0008-0000-2500-0000F2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11" name="Text Box 15">
          <a:extLst>
            <a:ext uri="{FF2B5EF4-FFF2-40B4-BE49-F238E27FC236}">
              <a16:creationId xmlns:a16="http://schemas.microsoft.com/office/drawing/2014/main" id="{00000000-0008-0000-2500-0000F3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12" name="Text Box 17">
          <a:extLst>
            <a:ext uri="{FF2B5EF4-FFF2-40B4-BE49-F238E27FC236}">
              <a16:creationId xmlns:a16="http://schemas.microsoft.com/office/drawing/2014/main" id="{00000000-0008-0000-2500-0000F4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13" name="Text Box 19">
          <a:extLst>
            <a:ext uri="{FF2B5EF4-FFF2-40B4-BE49-F238E27FC236}">
              <a16:creationId xmlns:a16="http://schemas.microsoft.com/office/drawing/2014/main" id="{00000000-0008-0000-2500-0000F5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14" name="Text Box 21">
          <a:extLst>
            <a:ext uri="{FF2B5EF4-FFF2-40B4-BE49-F238E27FC236}">
              <a16:creationId xmlns:a16="http://schemas.microsoft.com/office/drawing/2014/main" id="{00000000-0008-0000-2500-0000F6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15" name="Text Box 23">
          <a:extLst>
            <a:ext uri="{FF2B5EF4-FFF2-40B4-BE49-F238E27FC236}">
              <a16:creationId xmlns:a16="http://schemas.microsoft.com/office/drawing/2014/main" id="{00000000-0008-0000-2500-0000F7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16" name="Text Box 1">
          <a:extLst>
            <a:ext uri="{FF2B5EF4-FFF2-40B4-BE49-F238E27FC236}">
              <a16:creationId xmlns:a16="http://schemas.microsoft.com/office/drawing/2014/main" id="{00000000-0008-0000-2500-0000F8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17" name="Text Box 3">
          <a:extLst>
            <a:ext uri="{FF2B5EF4-FFF2-40B4-BE49-F238E27FC236}">
              <a16:creationId xmlns:a16="http://schemas.microsoft.com/office/drawing/2014/main" id="{00000000-0008-0000-2500-0000F9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18" name="Text Box 5">
          <a:extLst>
            <a:ext uri="{FF2B5EF4-FFF2-40B4-BE49-F238E27FC236}">
              <a16:creationId xmlns:a16="http://schemas.microsoft.com/office/drawing/2014/main" id="{00000000-0008-0000-2500-0000FA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19" name="Text Box 7">
          <a:extLst>
            <a:ext uri="{FF2B5EF4-FFF2-40B4-BE49-F238E27FC236}">
              <a16:creationId xmlns:a16="http://schemas.microsoft.com/office/drawing/2014/main" id="{00000000-0008-0000-2500-0000FB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20" name="Text Box 9">
          <a:extLst>
            <a:ext uri="{FF2B5EF4-FFF2-40B4-BE49-F238E27FC236}">
              <a16:creationId xmlns:a16="http://schemas.microsoft.com/office/drawing/2014/main" id="{00000000-0008-0000-2500-0000FC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21" name="Text Box 11">
          <a:extLst>
            <a:ext uri="{FF2B5EF4-FFF2-40B4-BE49-F238E27FC236}">
              <a16:creationId xmlns:a16="http://schemas.microsoft.com/office/drawing/2014/main" id="{00000000-0008-0000-2500-0000FD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22" name="Text Box 13">
          <a:extLst>
            <a:ext uri="{FF2B5EF4-FFF2-40B4-BE49-F238E27FC236}">
              <a16:creationId xmlns:a16="http://schemas.microsoft.com/office/drawing/2014/main" id="{00000000-0008-0000-2500-0000FE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23" name="Text Box 15">
          <a:extLst>
            <a:ext uri="{FF2B5EF4-FFF2-40B4-BE49-F238E27FC236}">
              <a16:creationId xmlns:a16="http://schemas.microsoft.com/office/drawing/2014/main" id="{00000000-0008-0000-2500-0000FF1C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24" name="Text Box 17">
          <a:extLst>
            <a:ext uri="{FF2B5EF4-FFF2-40B4-BE49-F238E27FC236}">
              <a16:creationId xmlns:a16="http://schemas.microsoft.com/office/drawing/2014/main" id="{00000000-0008-0000-2500-000000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25" name="Text Box 19">
          <a:extLst>
            <a:ext uri="{FF2B5EF4-FFF2-40B4-BE49-F238E27FC236}">
              <a16:creationId xmlns:a16="http://schemas.microsoft.com/office/drawing/2014/main" id="{00000000-0008-0000-2500-000001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26" name="Text Box 21">
          <a:extLst>
            <a:ext uri="{FF2B5EF4-FFF2-40B4-BE49-F238E27FC236}">
              <a16:creationId xmlns:a16="http://schemas.microsoft.com/office/drawing/2014/main" id="{00000000-0008-0000-2500-000002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27" name="Text Box 23">
          <a:extLst>
            <a:ext uri="{FF2B5EF4-FFF2-40B4-BE49-F238E27FC236}">
              <a16:creationId xmlns:a16="http://schemas.microsoft.com/office/drawing/2014/main" id="{00000000-0008-0000-2500-000003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28" name="Text Box 1">
          <a:extLst>
            <a:ext uri="{FF2B5EF4-FFF2-40B4-BE49-F238E27FC236}">
              <a16:creationId xmlns:a16="http://schemas.microsoft.com/office/drawing/2014/main" id="{00000000-0008-0000-2500-000004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29" name="Text Box 3">
          <a:extLst>
            <a:ext uri="{FF2B5EF4-FFF2-40B4-BE49-F238E27FC236}">
              <a16:creationId xmlns:a16="http://schemas.microsoft.com/office/drawing/2014/main" id="{00000000-0008-0000-2500-000005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30" name="Text Box 5">
          <a:extLst>
            <a:ext uri="{FF2B5EF4-FFF2-40B4-BE49-F238E27FC236}">
              <a16:creationId xmlns:a16="http://schemas.microsoft.com/office/drawing/2014/main" id="{00000000-0008-0000-2500-000006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31" name="Text Box 7">
          <a:extLst>
            <a:ext uri="{FF2B5EF4-FFF2-40B4-BE49-F238E27FC236}">
              <a16:creationId xmlns:a16="http://schemas.microsoft.com/office/drawing/2014/main" id="{00000000-0008-0000-2500-000007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32" name="Text Box 9">
          <a:extLst>
            <a:ext uri="{FF2B5EF4-FFF2-40B4-BE49-F238E27FC236}">
              <a16:creationId xmlns:a16="http://schemas.microsoft.com/office/drawing/2014/main" id="{00000000-0008-0000-2500-000008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33" name="Text Box 11">
          <a:extLst>
            <a:ext uri="{FF2B5EF4-FFF2-40B4-BE49-F238E27FC236}">
              <a16:creationId xmlns:a16="http://schemas.microsoft.com/office/drawing/2014/main" id="{00000000-0008-0000-2500-000009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34" name="Text Box 13">
          <a:extLst>
            <a:ext uri="{FF2B5EF4-FFF2-40B4-BE49-F238E27FC236}">
              <a16:creationId xmlns:a16="http://schemas.microsoft.com/office/drawing/2014/main" id="{00000000-0008-0000-2500-00000A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35" name="Text Box 15">
          <a:extLst>
            <a:ext uri="{FF2B5EF4-FFF2-40B4-BE49-F238E27FC236}">
              <a16:creationId xmlns:a16="http://schemas.microsoft.com/office/drawing/2014/main" id="{00000000-0008-0000-2500-00000B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36" name="Text Box 17">
          <a:extLst>
            <a:ext uri="{FF2B5EF4-FFF2-40B4-BE49-F238E27FC236}">
              <a16:creationId xmlns:a16="http://schemas.microsoft.com/office/drawing/2014/main" id="{00000000-0008-0000-2500-00000C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37" name="Text Box 19">
          <a:extLst>
            <a:ext uri="{FF2B5EF4-FFF2-40B4-BE49-F238E27FC236}">
              <a16:creationId xmlns:a16="http://schemas.microsoft.com/office/drawing/2014/main" id="{00000000-0008-0000-2500-00000D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38" name="Text Box 21">
          <a:extLst>
            <a:ext uri="{FF2B5EF4-FFF2-40B4-BE49-F238E27FC236}">
              <a16:creationId xmlns:a16="http://schemas.microsoft.com/office/drawing/2014/main" id="{00000000-0008-0000-2500-00000E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39" name="Text Box 23">
          <a:extLst>
            <a:ext uri="{FF2B5EF4-FFF2-40B4-BE49-F238E27FC236}">
              <a16:creationId xmlns:a16="http://schemas.microsoft.com/office/drawing/2014/main" id="{00000000-0008-0000-2500-00000F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40" name="Text Box 1">
          <a:extLst>
            <a:ext uri="{FF2B5EF4-FFF2-40B4-BE49-F238E27FC236}">
              <a16:creationId xmlns:a16="http://schemas.microsoft.com/office/drawing/2014/main" id="{00000000-0008-0000-2500-000010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41" name="Text Box 3">
          <a:extLst>
            <a:ext uri="{FF2B5EF4-FFF2-40B4-BE49-F238E27FC236}">
              <a16:creationId xmlns:a16="http://schemas.microsoft.com/office/drawing/2014/main" id="{00000000-0008-0000-2500-000011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42" name="Text Box 5">
          <a:extLst>
            <a:ext uri="{FF2B5EF4-FFF2-40B4-BE49-F238E27FC236}">
              <a16:creationId xmlns:a16="http://schemas.microsoft.com/office/drawing/2014/main" id="{00000000-0008-0000-2500-000012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43" name="Text Box 7">
          <a:extLst>
            <a:ext uri="{FF2B5EF4-FFF2-40B4-BE49-F238E27FC236}">
              <a16:creationId xmlns:a16="http://schemas.microsoft.com/office/drawing/2014/main" id="{00000000-0008-0000-2500-000013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44" name="Text Box 9">
          <a:extLst>
            <a:ext uri="{FF2B5EF4-FFF2-40B4-BE49-F238E27FC236}">
              <a16:creationId xmlns:a16="http://schemas.microsoft.com/office/drawing/2014/main" id="{00000000-0008-0000-2500-000014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45" name="Text Box 11">
          <a:extLst>
            <a:ext uri="{FF2B5EF4-FFF2-40B4-BE49-F238E27FC236}">
              <a16:creationId xmlns:a16="http://schemas.microsoft.com/office/drawing/2014/main" id="{00000000-0008-0000-2500-000015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46" name="Text Box 13">
          <a:extLst>
            <a:ext uri="{FF2B5EF4-FFF2-40B4-BE49-F238E27FC236}">
              <a16:creationId xmlns:a16="http://schemas.microsoft.com/office/drawing/2014/main" id="{00000000-0008-0000-2500-000016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47" name="Text Box 15">
          <a:extLst>
            <a:ext uri="{FF2B5EF4-FFF2-40B4-BE49-F238E27FC236}">
              <a16:creationId xmlns:a16="http://schemas.microsoft.com/office/drawing/2014/main" id="{00000000-0008-0000-2500-000017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48" name="Text Box 17">
          <a:extLst>
            <a:ext uri="{FF2B5EF4-FFF2-40B4-BE49-F238E27FC236}">
              <a16:creationId xmlns:a16="http://schemas.microsoft.com/office/drawing/2014/main" id="{00000000-0008-0000-2500-000018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49" name="Text Box 19">
          <a:extLst>
            <a:ext uri="{FF2B5EF4-FFF2-40B4-BE49-F238E27FC236}">
              <a16:creationId xmlns:a16="http://schemas.microsoft.com/office/drawing/2014/main" id="{00000000-0008-0000-2500-000019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50" name="Text Box 21">
          <a:extLst>
            <a:ext uri="{FF2B5EF4-FFF2-40B4-BE49-F238E27FC236}">
              <a16:creationId xmlns:a16="http://schemas.microsoft.com/office/drawing/2014/main" id="{00000000-0008-0000-2500-00001A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51" name="Text Box 23">
          <a:extLst>
            <a:ext uri="{FF2B5EF4-FFF2-40B4-BE49-F238E27FC236}">
              <a16:creationId xmlns:a16="http://schemas.microsoft.com/office/drawing/2014/main" id="{00000000-0008-0000-2500-00001B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52" name="Text Box 1">
          <a:extLst>
            <a:ext uri="{FF2B5EF4-FFF2-40B4-BE49-F238E27FC236}">
              <a16:creationId xmlns:a16="http://schemas.microsoft.com/office/drawing/2014/main" id="{00000000-0008-0000-2500-00001C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53" name="Text Box 3">
          <a:extLst>
            <a:ext uri="{FF2B5EF4-FFF2-40B4-BE49-F238E27FC236}">
              <a16:creationId xmlns:a16="http://schemas.microsoft.com/office/drawing/2014/main" id="{00000000-0008-0000-2500-00001D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54" name="Text Box 5">
          <a:extLst>
            <a:ext uri="{FF2B5EF4-FFF2-40B4-BE49-F238E27FC236}">
              <a16:creationId xmlns:a16="http://schemas.microsoft.com/office/drawing/2014/main" id="{00000000-0008-0000-2500-00001E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55" name="Text Box 7">
          <a:extLst>
            <a:ext uri="{FF2B5EF4-FFF2-40B4-BE49-F238E27FC236}">
              <a16:creationId xmlns:a16="http://schemas.microsoft.com/office/drawing/2014/main" id="{00000000-0008-0000-2500-00001F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56" name="Text Box 9">
          <a:extLst>
            <a:ext uri="{FF2B5EF4-FFF2-40B4-BE49-F238E27FC236}">
              <a16:creationId xmlns:a16="http://schemas.microsoft.com/office/drawing/2014/main" id="{00000000-0008-0000-2500-000020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57" name="Text Box 11">
          <a:extLst>
            <a:ext uri="{FF2B5EF4-FFF2-40B4-BE49-F238E27FC236}">
              <a16:creationId xmlns:a16="http://schemas.microsoft.com/office/drawing/2014/main" id="{00000000-0008-0000-2500-000021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58" name="Text Box 13">
          <a:extLst>
            <a:ext uri="{FF2B5EF4-FFF2-40B4-BE49-F238E27FC236}">
              <a16:creationId xmlns:a16="http://schemas.microsoft.com/office/drawing/2014/main" id="{00000000-0008-0000-2500-000022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59" name="Text Box 15">
          <a:extLst>
            <a:ext uri="{FF2B5EF4-FFF2-40B4-BE49-F238E27FC236}">
              <a16:creationId xmlns:a16="http://schemas.microsoft.com/office/drawing/2014/main" id="{00000000-0008-0000-2500-000023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60" name="Text Box 17">
          <a:extLst>
            <a:ext uri="{FF2B5EF4-FFF2-40B4-BE49-F238E27FC236}">
              <a16:creationId xmlns:a16="http://schemas.microsoft.com/office/drawing/2014/main" id="{00000000-0008-0000-2500-000024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61" name="Text Box 19">
          <a:extLst>
            <a:ext uri="{FF2B5EF4-FFF2-40B4-BE49-F238E27FC236}">
              <a16:creationId xmlns:a16="http://schemas.microsoft.com/office/drawing/2014/main" id="{00000000-0008-0000-2500-000025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62" name="Text Box 21">
          <a:extLst>
            <a:ext uri="{FF2B5EF4-FFF2-40B4-BE49-F238E27FC236}">
              <a16:creationId xmlns:a16="http://schemas.microsoft.com/office/drawing/2014/main" id="{00000000-0008-0000-2500-000026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63" name="Text Box 23">
          <a:extLst>
            <a:ext uri="{FF2B5EF4-FFF2-40B4-BE49-F238E27FC236}">
              <a16:creationId xmlns:a16="http://schemas.microsoft.com/office/drawing/2014/main" id="{00000000-0008-0000-2500-000027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64" name="Text Box 1">
          <a:extLst>
            <a:ext uri="{FF2B5EF4-FFF2-40B4-BE49-F238E27FC236}">
              <a16:creationId xmlns:a16="http://schemas.microsoft.com/office/drawing/2014/main" id="{00000000-0008-0000-2500-000028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65" name="Text Box 3">
          <a:extLst>
            <a:ext uri="{FF2B5EF4-FFF2-40B4-BE49-F238E27FC236}">
              <a16:creationId xmlns:a16="http://schemas.microsoft.com/office/drawing/2014/main" id="{00000000-0008-0000-2500-000029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66" name="Text Box 5">
          <a:extLst>
            <a:ext uri="{FF2B5EF4-FFF2-40B4-BE49-F238E27FC236}">
              <a16:creationId xmlns:a16="http://schemas.microsoft.com/office/drawing/2014/main" id="{00000000-0008-0000-2500-00002A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67" name="Text Box 7">
          <a:extLst>
            <a:ext uri="{FF2B5EF4-FFF2-40B4-BE49-F238E27FC236}">
              <a16:creationId xmlns:a16="http://schemas.microsoft.com/office/drawing/2014/main" id="{00000000-0008-0000-2500-00002B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68" name="Text Box 9">
          <a:extLst>
            <a:ext uri="{FF2B5EF4-FFF2-40B4-BE49-F238E27FC236}">
              <a16:creationId xmlns:a16="http://schemas.microsoft.com/office/drawing/2014/main" id="{00000000-0008-0000-2500-00002C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69" name="Text Box 11">
          <a:extLst>
            <a:ext uri="{FF2B5EF4-FFF2-40B4-BE49-F238E27FC236}">
              <a16:creationId xmlns:a16="http://schemas.microsoft.com/office/drawing/2014/main" id="{00000000-0008-0000-2500-00002D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70" name="Text Box 13">
          <a:extLst>
            <a:ext uri="{FF2B5EF4-FFF2-40B4-BE49-F238E27FC236}">
              <a16:creationId xmlns:a16="http://schemas.microsoft.com/office/drawing/2014/main" id="{00000000-0008-0000-2500-00002E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71" name="Text Box 15">
          <a:extLst>
            <a:ext uri="{FF2B5EF4-FFF2-40B4-BE49-F238E27FC236}">
              <a16:creationId xmlns:a16="http://schemas.microsoft.com/office/drawing/2014/main" id="{00000000-0008-0000-2500-00002F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72" name="Text Box 17">
          <a:extLst>
            <a:ext uri="{FF2B5EF4-FFF2-40B4-BE49-F238E27FC236}">
              <a16:creationId xmlns:a16="http://schemas.microsoft.com/office/drawing/2014/main" id="{00000000-0008-0000-2500-000030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73" name="Text Box 19">
          <a:extLst>
            <a:ext uri="{FF2B5EF4-FFF2-40B4-BE49-F238E27FC236}">
              <a16:creationId xmlns:a16="http://schemas.microsoft.com/office/drawing/2014/main" id="{00000000-0008-0000-2500-000031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74" name="Text Box 21">
          <a:extLst>
            <a:ext uri="{FF2B5EF4-FFF2-40B4-BE49-F238E27FC236}">
              <a16:creationId xmlns:a16="http://schemas.microsoft.com/office/drawing/2014/main" id="{00000000-0008-0000-2500-000032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75" name="Text Box 23">
          <a:extLst>
            <a:ext uri="{FF2B5EF4-FFF2-40B4-BE49-F238E27FC236}">
              <a16:creationId xmlns:a16="http://schemas.microsoft.com/office/drawing/2014/main" id="{00000000-0008-0000-2500-000033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76" name="Text Box 1">
          <a:extLst>
            <a:ext uri="{FF2B5EF4-FFF2-40B4-BE49-F238E27FC236}">
              <a16:creationId xmlns:a16="http://schemas.microsoft.com/office/drawing/2014/main" id="{00000000-0008-0000-2500-000034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77" name="Text Box 3">
          <a:extLst>
            <a:ext uri="{FF2B5EF4-FFF2-40B4-BE49-F238E27FC236}">
              <a16:creationId xmlns:a16="http://schemas.microsoft.com/office/drawing/2014/main" id="{00000000-0008-0000-2500-000035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78" name="Text Box 5">
          <a:extLst>
            <a:ext uri="{FF2B5EF4-FFF2-40B4-BE49-F238E27FC236}">
              <a16:creationId xmlns:a16="http://schemas.microsoft.com/office/drawing/2014/main" id="{00000000-0008-0000-2500-000036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79" name="Text Box 7">
          <a:extLst>
            <a:ext uri="{FF2B5EF4-FFF2-40B4-BE49-F238E27FC236}">
              <a16:creationId xmlns:a16="http://schemas.microsoft.com/office/drawing/2014/main" id="{00000000-0008-0000-2500-000037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80" name="Text Box 9">
          <a:extLst>
            <a:ext uri="{FF2B5EF4-FFF2-40B4-BE49-F238E27FC236}">
              <a16:creationId xmlns:a16="http://schemas.microsoft.com/office/drawing/2014/main" id="{00000000-0008-0000-2500-000038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81" name="Text Box 11">
          <a:extLst>
            <a:ext uri="{FF2B5EF4-FFF2-40B4-BE49-F238E27FC236}">
              <a16:creationId xmlns:a16="http://schemas.microsoft.com/office/drawing/2014/main" id="{00000000-0008-0000-2500-000039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82" name="Text Box 13">
          <a:extLst>
            <a:ext uri="{FF2B5EF4-FFF2-40B4-BE49-F238E27FC236}">
              <a16:creationId xmlns:a16="http://schemas.microsoft.com/office/drawing/2014/main" id="{00000000-0008-0000-2500-00003A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83" name="Text Box 15">
          <a:extLst>
            <a:ext uri="{FF2B5EF4-FFF2-40B4-BE49-F238E27FC236}">
              <a16:creationId xmlns:a16="http://schemas.microsoft.com/office/drawing/2014/main" id="{00000000-0008-0000-2500-00003B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84" name="Text Box 17">
          <a:extLst>
            <a:ext uri="{FF2B5EF4-FFF2-40B4-BE49-F238E27FC236}">
              <a16:creationId xmlns:a16="http://schemas.microsoft.com/office/drawing/2014/main" id="{00000000-0008-0000-2500-00003C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85" name="Text Box 19">
          <a:extLst>
            <a:ext uri="{FF2B5EF4-FFF2-40B4-BE49-F238E27FC236}">
              <a16:creationId xmlns:a16="http://schemas.microsoft.com/office/drawing/2014/main" id="{00000000-0008-0000-2500-00003D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86" name="Text Box 21">
          <a:extLst>
            <a:ext uri="{FF2B5EF4-FFF2-40B4-BE49-F238E27FC236}">
              <a16:creationId xmlns:a16="http://schemas.microsoft.com/office/drawing/2014/main" id="{00000000-0008-0000-2500-00003E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487" name="Text Box 23">
          <a:extLst>
            <a:ext uri="{FF2B5EF4-FFF2-40B4-BE49-F238E27FC236}">
              <a16:creationId xmlns:a16="http://schemas.microsoft.com/office/drawing/2014/main" id="{00000000-0008-0000-2500-00003F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88" name="Text Box 1">
          <a:extLst>
            <a:ext uri="{FF2B5EF4-FFF2-40B4-BE49-F238E27FC236}">
              <a16:creationId xmlns:a16="http://schemas.microsoft.com/office/drawing/2014/main" id="{00000000-0008-0000-2500-000040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89" name="Text Box 3">
          <a:extLst>
            <a:ext uri="{FF2B5EF4-FFF2-40B4-BE49-F238E27FC236}">
              <a16:creationId xmlns:a16="http://schemas.microsoft.com/office/drawing/2014/main" id="{00000000-0008-0000-2500-000041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90" name="Text Box 5">
          <a:extLst>
            <a:ext uri="{FF2B5EF4-FFF2-40B4-BE49-F238E27FC236}">
              <a16:creationId xmlns:a16="http://schemas.microsoft.com/office/drawing/2014/main" id="{00000000-0008-0000-2500-000042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91" name="Text Box 7">
          <a:extLst>
            <a:ext uri="{FF2B5EF4-FFF2-40B4-BE49-F238E27FC236}">
              <a16:creationId xmlns:a16="http://schemas.microsoft.com/office/drawing/2014/main" id="{00000000-0008-0000-2500-000043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92" name="Text Box 9">
          <a:extLst>
            <a:ext uri="{FF2B5EF4-FFF2-40B4-BE49-F238E27FC236}">
              <a16:creationId xmlns:a16="http://schemas.microsoft.com/office/drawing/2014/main" id="{00000000-0008-0000-2500-000044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93" name="Text Box 11">
          <a:extLst>
            <a:ext uri="{FF2B5EF4-FFF2-40B4-BE49-F238E27FC236}">
              <a16:creationId xmlns:a16="http://schemas.microsoft.com/office/drawing/2014/main" id="{00000000-0008-0000-2500-000045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94" name="Text Box 13">
          <a:extLst>
            <a:ext uri="{FF2B5EF4-FFF2-40B4-BE49-F238E27FC236}">
              <a16:creationId xmlns:a16="http://schemas.microsoft.com/office/drawing/2014/main" id="{00000000-0008-0000-2500-000046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95" name="Text Box 15">
          <a:extLst>
            <a:ext uri="{FF2B5EF4-FFF2-40B4-BE49-F238E27FC236}">
              <a16:creationId xmlns:a16="http://schemas.microsoft.com/office/drawing/2014/main" id="{00000000-0008-0000-2500-000047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96" name="Text Box 17">
          <a:extLst>
            <a:ext uri="{FF2B5EF4-FFF2-40B4-BE49-F238E27FC236}">
              <a16:creationId xmlns:a16="http://schemas.microsoft.com/office/drawing/2014/main" id="{00000000-0008-0000-2500-000048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97" name="Text Box 19">
          <a:extLst>
            <a:ext uri="{FF2B5EF4-FFF2-40B4-BE49-F238E27FC236}">
              <a16:creationId xmlns:a16="http://schemas.microsoft.com/office/drawing/2014/main" id="{00000000-0008-0000-2500-000049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98" name="Text Box 21">
          <a:extLst>
            <a:ext uri="{FF2B5EF4-FFF2-40B4-BE49-F238E27FC236}">
              <a16:creationId xmlns:a16="http://schemas.microsoft.com/office/drawing/2014/main" id="{00000000-0008-0000-2500-00004A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499" name="Text Box 23">
          <a:extLst>
            <a:ext uri="{FF2B5EF4-FFF2-40B4-BE49-F238E27FC236}">
              <a16:creationId xmlns:a16="http://schemas.microsoft.com/office/drawing/2014/main" id="{00000000-0008-0000-2500-00004B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00" name="Text Box 1">
          <a:extLst>
            <a:ext uri="{FF2B5EF4-FFF2-40B4-BE49-F238E27FC236}">
              <a16:creationId xmlns:a16="http://schemas.microsoft.com/office/drawing/2014/main" id="{00000000-0008-0000-2500-00004C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01" name="Text Box 3">
          <a:extLst>
            <a:ext uri="{FF2B5EF4-FFF2-40B4-BE49-F238E27FC236}">
              <a16:creationId xmlns:a16="http://schemas.microsoft.com/office/drawing/2014/main" id="{00000000-0008-0000-2500-00004D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02" name="Text Box 5">
          <a:extLst>
            <a:ext uri="{FF2B5EF4-FFF2-40B4-BE49-F238E27FC236}">
              <a16:creationId xmlns:a16="http://schemas.microsoft.com/office/drawing/2014/main" id="{00000000-0008-0000-2500-00004E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03" name="Text Box 7">
          <a:extLst>
            <a:ext uri="{FF2B5EF4-FFF2-40B4-BE49-F238E27FC236}">
              <a16:creationId xmlns:a16="http://schemas.microsoft.com/office/drawing/2014/main" id="{00000000-0008-0000-2500-00004F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04" name="Text Box 9">
          <a:extLst>
            <a:ext uri="{FF2B5EF4-FFF2-40B4-BE49-F238E27FC236}">
              <a16:creationId xmlns:a16="http://schemas.microsoft.com/office/drawing/2014/main" id="{00000000-0008-0000-2500-000050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05" name="Text Box 11">
          <a:extLst>
            <a:ext uri="{FF2B5EF4-FFF2-40B4-BE49-F238E27FC236}">
              <a16:creationId xmlns:a16="http://schemas.microsoft.com/office/drawing/2014/main" id="{00000000-0008-0000-2500-000051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06" name="Text Box 13">
          <a:extLst>
            <a:ext uri="{FF2B5EF4-FFF2-40B4-BE49-F238E27FC236}">
              <a16:creationId xmlns:a16="http://schemas.microsoft.com/office/drawing/2014/main" id="{00000000-0008-0000-2500-000052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07" name="Text Box 15">
          <a:extLst>
            <a:ext uri="{FF2B5EF4-FFF2-40B4-BE49-F238E27FC236}">
              <a16:creationId xmlns:a16="http://schemas.microsoft.com/office/drawing/2014/main" id="{00000000-0008-0000-2500-000053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08" name="Text Box 17">
          <a:extLst>
            <a:ext uri="{FF2B5EF4-FFF2-40B4-BE49-F238E27FC236}">
              <a16:creationId xmlns:a16="http://schemas.microsoft.com/office/drawing/2014/main" id="{00000000-0008-0000-2500-000054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09" name="Text Box 19">
          <a:extLst>
            <a:ext uri="{FF2B5EF4-FFF2-40B4-BE49-F238E27FC236}">
              <a16:creationId xmlns:a16="http://schemas.microsoft.com/office/drawing/2014/main" id="{00000000-0008-0000-2500-000055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10" name="Text Box 21">
          <a:extLst>
            <a:ext uri="{FF2B5EF4-FFF2-40B4-BE49-F238E27FC236}">
              <a16:creationId xmlns:a16="http://schemas.microsoft.com/office/drawing/2014/main" id="{00000000-0008-0000-2500-000056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11" name="Text Box 23">
          <a:extLst>
            <a:ext uri="{FF2B5EF4-FFF2-40B4-BE49-F238E27FC236}">
              <a16:creationId xmlns:a16="http://schemas.microsoft.com/office/drawing/2014/main" id="{00000000-0008-0000-2500-000057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12" name="Text Box 1">
          <a:extLst>
            <a:ext uri="{FF2B5EF4-FFF2-40B4-BE49-F238E27FC236}">
              <a16:creationId xmlns:a16="http://schemas.microsoft.com/office/drawing/2014/main" id="{00000000-0008-0000-2500-000058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13" name="Text Box 3">
          <a:extLst>
            <a:ext uri="{FF2B5EF4-FFF2-40B4-BE49-F238E27FC236}">
              <a16:creationId xmlns:a16="http://schemas.microsoft.com/office/drawing/2014/main" id="{00000000-0008-0000-2500-000059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14" name="Text Box 5">
          <a:extLst>
            <a:ext uri="{FF2B5EF4-FFF2-40B4-BE49-F238E27FC236}">
              <a16:creationId xmlns:a16="http://schemas.microsoft.com/office/drawing/2014/main" id="{00000000-0008-0000-2500-00005A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15" name="Text Box 7">
          <a:extLst>
            <a:ext uri="{FF2B5EF4-FFF2-40B4-BE49-F238E27FC236}">
              <a16:creationId xmlns:a16="http://schemas.microsoft.com/office/drawing/2014/main" id="{00000000-0008-0000-2500-00005B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16" name="Text Box 9">
          <a:extLst>
            <a:ext uri="{FF2B5EF4-FFF2-40B4-BE49-F238E27FC236}">
              <a16:creationId xmlns:a16="http://schemas.microsoft.com/office/drawing/2014/main" id="{00000000-0008-0000-2500-00005C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17" name="Text Box 11">
          <a:extLst>
            <a:ext uri="{FF2B5EF4-FFF2-40B4-BE49-F238E27FC236}">
              <a16:creationId xmlns:a16="http://schemas.microsoft.com/office/drawing/2014/main" id="{00000000-0008-0000-2500-00005D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18" name="Text Box 13">
          <a:extLst>
            <a:ext uri="{FF2B5EF4-FFF2-40B4-BE49-F238E27FC236}">
              <a16:creationId xmlns:a16="http://schemas.microsoft.com/office/drawing/2014/main" id="{00000000-0008-0000-2500-00005E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19" name="Text Box 15">
          <a:extLst>
            <a:ext uri="{FF2B5EF4-FFF2-40B4-BE49-F238E27FC236}">
              <a16:creationId xmlns:a16="http://schemas.microsoft.com/office/drawing/2014/main" id="{00000000-0008-0000-2500-00005F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20" name="Text Box 17">
          <a:extLst>
            <a:ext uri="{FF2B5EF4-FFF2-40B4-BE49-F238E27FC236}">
              <a16:creationId xmlns:a16="http://schemas.microsoft.com/office/drawing/2014/main" id="{00000000-0008-0000-2500-000060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21" name="Text Box 19">
          <a:extLst>
            <a:ext uri="{FF2B5EF4-FFF2-40B4-BE49-F238E27FC236}">
              <a16:creationId xmlns:a16="http://schemas.microsoft.com/office/drawing/2014/main" id="{00000000-0008-0000-2500-000061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22" name="Text Box 21">
          <a:extLst>
            <a:ext uri="{FF2B5EF4-FFF2-40B4-BE49-F238E27FC236}">
              <a16:creationId xmlns:a16="http://schemas.microsoft.com/office/drawing/2014/main" id="{00000000-0008-0000-2500-000062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23" name="Text Box 23">
          <a:extLst>
            <a:ext uri="{FF2B5EF4-FFF2-40B4-BE49-F238E27FC236}">
              <a16:creationId xmlns:a16="http://schemas.microsoft.com/office/drawing/2014/main" id="{00000000-0008-0000-2500-000063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524" name="Text Box 1">
          <a:extLst>
            <a:ext uri="{FF2B5EF4-FFF2-40B4-BE49-F238E27FC236}">
              <a16:creationId xmlns:a16="http://schemas.microsoft.com/office/drawing/2014/main" id="{00000000-0008-0000-2500-000064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525" name="Text Box 3">
          <a:extLst>
            <a:ext uri="{FF2B5EF4-FFF2-40B4-BE49-F238E27FC236}">
              <a16:creationId xmlns:a16="http://schemas.microsoft.com/office/drawing/2014/main" id="{00000000-0008-0000-2500-000065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526" name="Text Box 5">
          <a:extLst>
            <a:ext uri="{FF2B5EF4-FFF2-40B4-BE49-F238E27FC236}">
              <a16:creationId xmlns:a16="http://schemas.microsoft.com/office/drawing/2014/main" id="{00000000-0008-0000-2500-000066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527" name="Text Box 7">
          <a:extLst>
            <a:ext uri="{FF2B5EF4-FFF2-40B4-BE49-F238E27FC236}">
              <a16:creationId xmlns:a16="http://schemas.microsoft.com/office/drawing/2014/main" id="{00000000-0008-0000-2500-000067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528" name="Text Box 9">
          <a:extLst>
            <a:ext uri="{FF2B5EF4-FFF2-40B4-BE49-F238E27FC236}">
              <a16:creationId xmlns:a16="http://schemas.microsoft.com/office/drawing/2014/main" id="{00000000-0008-0000-2500-000068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529" name="Text Box 11">
          <a:extLst>
            <a:ext uri="{FF2B5EF4-FFF2-40B4-BE49-F238E27FC236}">
              <a16:creationId xmlns:a16="http://schemas.microsoft.com/office/drawing/2014/main" id="{00000000-0008-0000-2500-000069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530" name="Text Box 13">
          <a:extLst>
            <a:ext uri="{FF2B5EF4-FFF2-40B4-BE49-F238E27FC236}">
              <a16:creationId xmlns:a16="http://schemas.microsoft.com/office/drawing/2014/main" id="{00000000-0008-0000-2500-00006A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531" name="Text Box 15">
          <a:extLst>
            <a:ext uri="{FF2B5EF4-FFF2-40B4-BE49-F238E27FC236}">
              <a16:creationId xmlns:a16="http://schemas.microsoft.com/office/drawing/2014/main" id="{00000000-0008-0000-2500-00006B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532" name="Text Box 17">
          <a:extLst>
            <a:ext uri="{FF2B5EF4-FFF2-40B4-BE49-F238E27FC236}">
              <a16:creationId xmlns:a16="http://schemas.microsoft.com/office/drawing/2014/main" id="{00000000-0008-0000-2500-00006C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533" name="Text Box 19">
          <a:extLst>
            <a:ext uri="{FF2B5EF4-FFF2-40B4-BE49-F238E27FC236}">
              <a16:creationId xmlns:a16="http://schemas.microsoft.com/office/drawing/2014/main" id="{00000000-0008-0000-2500-00006D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534" name="Text Box 21">
          <a:extLst>
            <a:ext uri="{FF2B5EF4-FFF2-40B4-BE49-F238E27FC236}">
              <a16:creationId xmlns:a16="http://schemas.microsoft.com/office/drawing/2014/main" id="{00000000-0008-0000-2500-00006E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535" name="Text Box 23">
          <a:extLst>
            <a:ext uri="{FF2B5EF4-FFF2-40B4-BE49-F238E27FC236}">
              <a16:creationId xmlns:a16="http://schemas.microsoft.com/office/drawing/2014/main" id="{00000000-0008-0000-2500-00006F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36" name="Text Box 1">
          <a:extLst>
            <a:ext uri="{FF2B5EF4-FFF2-40B4-BE49-F238E27FC236}">
              <a16:creationId xmlns:a16="http://schemas.microsoft.com/office/drawing/2014/main" id="{00000000-0008-0000-2500-000070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37" name="Text Box 3">
          <a:extLst>
            <a:ext uri="{FF2B5EF4-FFF2-40B4-BE49-F238E27FC236}">
              <a16:creationId xmlns:a16="http://schemas.microsoft.com/office/drawing/2014/main" id="{00000000-0008-0000-2500-000071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38" name="Text Box 5">
          <a:extLst>
            <a:ext uri="{FF2B5EF4-FFF2-40B4-BE49-F238E27FC236}">
              <a16:creationId xmlns:a16="http://schemas.microsoft.com/office/drawing/2014/main" id="{00000000-0008-0000-2500-000072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39" name="Text Box 7">
          <a:extLst>
            <a:ext uri="{FF2B5EF4-FFF2-40B4-BE49-F238E27FC236}">
              <a16:creationId xmlns:a16="http://schemas.microsoft.com/office/drawing/2014/main" id="{00000000-0008-0000-2500-000073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40" name="Text Box 9">
          <a:extLst>
            <a:ext uri="{FF2B5EF4-FFF2-40B4-BE49-F238E27FC236}">
              <a16:creationId xmlns:a16="http://schemas.microsoft.com/office/drawing/2014/main" id="{00000000-0008-0000-2500-000074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41" name="Text Box 11">
          <a:extLst>
            <a:ext uri="{FF2B5EF4-FFF2-40B4-BE49-F238E27FC236}">
              <a16:creationId xmlns:a16="http://schemas.microsoft.com/office/drawing/2014/main" id="{00000000-0008-0000-2500-000075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42" name="Text Box 13">
          <a:extLst>
            <a:ext uri="{FF2B5EF4-FFF2-40B4-BE49-F238E27FC236}">
              <a16:creationId xmlns:a16="http://schemas.microsoft.com/office/drawing/2014/main" id="{00000000-0008-0000-2500-000076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43" name="Text Box 15">
          <a:extLst>
            <a:ext uri="{FF2B5EF4-FFF2-40B4-BE49-F238E27FC236}">
              <a16:creationId xmlns:a16="http://schemas.microsoft.com/office/drawing/2014/main" id="{00000000-0008-0000-2500-000077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44" name="Text Box 17">
          <a:extLst>
            <a:ext uri="{FF2B5EF4-FFF2-40B4-BE49-F238E27FC236}">
              <a16:creationId xmlns:a16="http://schemas.microsoft.com/office/drawing/2014/main" id="{00000000-0008-0000-2500-000078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45" name="Text Box 19">
          <a:extLst>
            <a:ext uri="{FF2B5EF4-FFF2-40B4-BE49-F238E27FC236}">
              <a16:creationId xmlns:a16="http://schemas.microsoft.com/office/drawing/2014/main" id="{00000000-0008-0000-2500-000079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46" name="Text Box 21">
          <a:extLst>
            <a:ext uri="{FF2B5EF4-FFF2-40B4-BE49-F238E27FC236}">
              <a16:creationId xmlns:a16="http://schemas.microsoft.com/office/drawing/2014/main" id="{00000000-0008-0000-2500-00007A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47" name="Text Box 23">
          <a:extLst>
            <a:ext uri="{FF2B5EF4-FFF2-40B4-BE49-F238E27FC236}">
              <a16:creationId xmlns:a16="http://schemas.microsoft.com/office/drawing/2014/main" id="{00000000-0008-0000-2500-00007B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48" name="Text Box 1">
          <a:extLst>
            <a:ext uri="{FF2B5EF4-FFF2-40B4-BE49-F238E27FC236}">
              <a16:creationId xmlns:a16="http://schemas.microsoft.com/office/drawing/2014/main" id="{00000000-0008-0000-2500-00007C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49" name="Text Box 3">
          <a:extLst>
            <a:ext uri="{FF2B5EF4-FFF2-40B4-BE49-F238E27FC236}">
              <a16:creationId xmlns:a16="http://schemas.microsoft.com/office/drawing/2014/main" id="{00000000-0008-0000-2500-00007D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50" name="Text Box 5">
          <a:extLst>
            <a:ext uri="{FF2B5EF4-FFF2-40B4-BE49-F238E27FC236}">
              <a16:creationId xmlns:a16="http://schemas.microsoft.com/office/drawing/2014/main" id="{00000000-0008-0000-2500-00007E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51" name="Text Box 7">
          <a:extLst>
            <a:ext uri="{FF2B5EF4-FFF2-40B4-BE49-F238E27FC236}">
              <a16:creationId xmlns:a16="http://schemas.microsoft.com/office/drawing/2014/main" id="{00000000-0008-0000-2500-00007F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52" name="Text Box 9">
          <a:extLst>
            <a:ext uri="{FF2B5EF4-FFF2-40B4-BE49-F238E27FC236}">
              <a16:creationId xmlns:a16="http://schemas.microsoft.com/office/drawing/2014/main" id="{00000000-0008-0000-2500-000080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53" name="Text Box 11">
          <a:extLst>
            <a:ext uri="{FF2B5EF4-FFF2-40B4-BE49-F238E27FC236}">
              <a16:creationId xmlns:a16="http://schemas.microsoft.com/office/drawing/2014/main" id="{00000000-0008-0000-2500-000081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54" name="Text Box 13">
          <a:extLst>
            <a:ext uri="{FF2B5EF4-FFF2-40B4-BE49-F238E27FC236}">
              <a16:creationId xmlns:a16="http://schemas.microsoft.com/office/drawing/2014/main" id="{00000000-0008-0000-2500-000082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55" name="Text Box 15">
          <a:extLst>
            <a:ext uri="{FF2B5EF4-FFF2-40B4-BE49-F238E27FC236}">
              <a16:creationId xmlns:a16="http://schemas.microsoft.com/office/drawing/2014/main" id="{00000000-0008-0000-2500-000083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56" name="Text Box 17">
          <a:extLst>
            <a:ext uri="{FF2B5EF4-FFF2-40B4-BE49-F238E27FC236}">
              <a16:creationId xmlns:a16="http://schemas.microsoft.com/office/drawing/2014/main" id="{00000000-0008-0000-2500-000084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57" name="Text Box 19">
          <a:extLst>
            <a:ext uri="{FF2B5EF4-FFF2-40B4-BE49-F238E27FC236}">
              <a16:creationId xmlns:a16="http://schemas.microsoft.com/office/drawing/2014/main" id="{00000000-0008-0000-2500-000085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58" name="Text Box 21">
          <a:extLst>
            <a:ext uri="{FF2B5EF4-FFF2-40B4-BE49-F238E27FC236}">
              <a16:creationId xmlns:a16="http://schemas.microsoft.com/office/drawing/2014/main" id="{00000000-0008-0000-2500-000086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59" name="Text Box 23">
          <a:extLst>
            <a:ext uri="{FF2B5EF4-FFF2-40B4-BE49-F238E27FC236}">
              <a16:creationId xmlns:a16="http://schemas.microsoft.com/office/drawing/2014/main" id="{00000000-0008-0000-2500-000087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60" name="Text Box 1">
          <a:extLst>
            <a:ext uri="{FF2B5EF4-FFF2-40B4-BE49-F238E27FC236}">
              <a16:creationId xmlns:a16="http://schemas.microsoft.com/office/drawing/2014/main" id="{00000000-0008-0000-2500-000088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61" name="Text Box 3">
          <a:extLst>
            <a:ext uri="{FF2B5EF4-FFF2-40B4-BE49-F238E27FC236}">
              <a16:creationId xmlns:a16="http://schemas.microsoft.com/office/drawing/2014/main" id="{00000000-0008-0000-2500-000089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62" name="Text Box 5">
          <a:extLst>
            <a:ext uri="{FF2B5EF4-FFF2-40B4-BE49-F238E27FC236}">
              <a16:creationId xmlns:a16="http://schemas.microsoft.com/office/drawing/2014/main" id="{00000000-0008-0000-2500-00008A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63" name="Text Box 7">
          <a:extLst>
            <a:ext uri="{FF2B5EF4-FFF2-40B4-BE49-F238E27FC236}">
              <a16:creationId xmlns:a16="http://schemas.microsoft.com/office/drawing/2014/main" id="{00000000-0008-0000-2500-00008B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64" name="Text Box 9">
          <a:extLst>
            <a:ext uri="{FF2B5EF4-FFF2-40B4-BE49-F238E27FC236}">
              <a16:creationId xmlns:a16="http://schemas.microsoft.com/office/drawing/2014/main" id="{00000000-0008-0000-2500-00008C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65" name="Text Box 11">
          <a:extLst>
            <a:ext uri="{FF2B5EF4-FFF2-40B4-BE49-F238E27FC236}">
              <a16:creationId xmlns:a16="http://schemas.microsoft.com/office/drawing/2014/main" id="{00000000-0008-0000-2500-00008D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66" name="Text Box 13">
          <a:extLst>
            <a:ext uri="{FF2B5EF4-FFF2-40B4-BE49-F238E27FC236}">
              <a16:creationId xmlns:a16="http://schemas.microsoft.com/office/drawing/2014/main" id="{00000000-0008-0000-2500-00008E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67" name="Text Box 15">
          <a:extLst>
            <a:ext uri="{FF2B5EF4-FFF2-40B4-BE49-F238E27FC236}">
              <a16:creationId xmlns:a16="http://schemas.microsoft.com/office/drawing/2014/main" id="{00000000-0008-0000-2500-00008F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68" name="Text Box 17">
          <a:extLst>
            <a:ext uri="{FF2B5EF4-FFF2-40B4-BE49-F238E27FC236}">
              <a16:creationId xmlns:a16="http://schemas.microsoft.com/office/drawing/2014/main" id="{00000000-0008-0000-2500-000090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69" name="Text Box 19">
          <a:extLst>
            <a:ext uri="{FF2B5EF4-FFF2-40B4-BE49-F238E27FC236}">
              <a16:creationId xmlns:a16="http://schemas.microsoft.com/office/drawing/2014/main" id="{00000000-0008-0000-2500-000091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70" name="Text Box 21">
          <a:extLst>
            <a:ext uri="{FF2B5EF4-FFF2-40B4-BE49-F238E27FC236}">
              <a16:creationId xmlns:a16="http://schemas.microsoft.com/office/drawing/2014/main" id="{00000000-0008-0000-2500-000092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71" name="Text Box 23">
          <a:extLst>
            <a:ext uri="{FF2B5EF4-FFF2-40B4-BE49-F238E27FC236}">
              <a16:creationId xmlns:a16="http://schemas.microsoft.com/office/drawing/2014/main" id="{00000000-0008-0000-2500-000093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72" name="Text Box 1">
          <a:extLst>
            <a:ext uri="{FF2B5EF4-FFF2-40B4-BE49-F238E27FC236}">
              <a16:creationId xmlns:a16="http://schemas.microsoft.com/office/drawing/2014/main" id="{00000000-0008-0000-2500-000094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573" name="Text Box 2">
          <a:extLst>
            <a:ext uri="{FF2B5EF4-FFF2-40B4-BE49-F238E27FC236}">
              <a16:creationId xmlns:a16="http://schemas.microsoft.com/office/drawing/2014/main" id="{00000000-0008-0000-2500-0000951D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74" name="Text Box 3">
          <a:extLst>
            <a:ext uri="{FF2B5EF4-FFF2-40B4-BE49-F238E27FC236}">
              <a16:creationId xmlns:a16="http://schemas.microsoft.com/office/drawing/2014/main" id="{00000000-0008-0000-2500-000096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575" name="Text Box 4">
          <a:extLst>
            <a:ext uri="{FF2B5EF4-FFF2-40B4-BE49-F238E27FC236}">
              <a16:creationId xmlns:a16="http://schemas.microsoft.com/office/drawing/2014/main" id="{00000000-0008-0000-2500-0000971D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76" name="Text Box 5">
          <a:extLst>
            <a:ext uri="{FF2B5EF4-FFF2-40B4-BE49-F238E27FC236}">
              <a16:creationId xmlns:a16="http://schemas.microsoft.com/office/drawing/2014/main" id="{00000000-0008-0000-2500-000098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577" name="Text Box 6">
          <a:extLst>
            <a:ext uri="{FF2B5EF4-FFF2-40B4-BE49-F238E27FC236}">
              <a16:creationId xmlns:a16="http://schemas.microsoft.com/office/drawing/2014/main" id="{00000000-0008-0000-2500-0000991D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78" name="Text Box 7">
          <a:extLst>
            <a:ext uri="{FF2B5EF4-FFF2-40B4-BE49-F238E27FC236}">
              <a16:creationId xmlns:a16="http://schemas.microsoft.com/office/drawing/2014/main" id="{00000000-0008-0000-2500-00009A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579" name="Text Box 8">
          <a:extLst>
            <a:ext uri="{FF2B5EF4-FFF2-40B4-BE49-F238E27FC236}">
              <a16:creationId xmlns:a16="http://schemas.microsoft.com/office/drawing/2014/main" id="{00000000-0008-0000-2500-00009B1D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80" name="Text Box 9">
          <a:extLst>
            <a:ext uri="{FF2B5EF4-FFF2-40B4-BE49-F238E27FC236}">
              <a16:creationId xmlns:a16="http://schemas.microsoft.com/office/drawing/2014/main" id="{00000000-0008-0000-2500-00009C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581" name="Text Box 10">
          <a:extLst>
            <a:ext uri="{FF2B5EF4-FFF2-40B4-BE49-F238E27FC236}">
              <a16:creationId xmlns:a16="http://schemas.microsoft.com/office/drawing/2014/main" id="{00000000-0008-0000-2500-00009D1D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82" name="Text Box 11">
          <a:extLst>
            <a:ext uri="{FF2B5EF4-FFF2-40B4-BE49-F238E27FC236}">
              <a16:creationId xmlns:a16="http://schemas.microsoft.com/office/drawing/2014/main" id="{00000000-0008-0000-2500-00009E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583" name="Text Box 12">
          <a:extLst>
            <a:ext uri="{FF2B5EF4-FFF2-40B4-BE49-F238E27FC236}">
              <a16:creationId xmlns:a16="http://schemas.microsoft.com/office/drawing/2014/main" id="{00000000-0008-0000-2500-00009F1D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84" name="Text Box 13">
          <a:extLst>
            <a:ext uri="{FF2B5EF4-FFF2-40B4-BE49-F238E27FC236}">
              <a16:creationId xmlns:a16="http://schemas.microsoft.com/office/drawing/2014/main" id="{00000000-0008-0000-2500-0000A0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585" name="Text Box 14">
          <a:extLst>
            <a:ext uri="{FF2B5EF4-FFF2-40B4-BE49-F238E27FC236}">
              <a16:creationId xmlns:a16="http://schemas.microsoft.com/office/drawing/2014/main" id="{00000000-0008-0000-2500-0000A11D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86" name="Text Box 15">
          <a:extLst>
            <a:ext uri="{FF2B5EF4-FFF2-40B4-BE49-F238E27FC236}">
              <a16:creationId xmlns:a16="http://schemas.microsoft.com/office/drawing/2014/main" id="{00000000-0008-0000-2500-0000A2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587" name="Text Box 16">
          <a:extLst>
            <a:ext uri="{FF2B5EF4-FFF2-40B4-BE49-F238E27FC236}">
              <a16:creationId xmlns:a16="http://schemas.microsoft.com/office/drawing/2014/main" id="{00000000-0008-0000-2500-0000A31D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88" name="Text Box 1">
          <a:extLst>
            <a:ext uri="{FF2B5EF4-FFF2-40B4-BE49-F238E27FC236}">
              <a16:creationId xmlns:a16="http://schemas.microsoft.com/office/drawing/2014/main" id="{00000000-0008-0000-2500-0000A4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589" name="Text Box 2">
          <a:extLst>
            <a:ext uri="{FF2B5EF4-FFF2-40B4-BE49-F238E27FC236}">
              <a16:creationId xmlns:a16="http://schemas.microsoft.com/office/drawing/2014/main" id="{00000000-0008-0000-2500-0000A51D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90" name="Text Box 3">
          <a:extLst>
            <a:ext uri="{FF2B5EF4-FFF2-40B4-BE49-F238E27FC236}">
              <a16:creationId xmlns:a16="http://schemas.microsoft.com/office/drawing/2014/main" id="{00000000-0008-0000-2500-0000A6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591" name="Text Box 4">
          <a:extLst>
            <a:ext uri="{FF2B5EF4-FFF2-40B4-BE49-F238E27FC236}">
              <a16:creationId xmlns:a16="http://schemas.microsoft.com/office/drawing/2014/main" id="{00000000-0008-0000-2500-0000A71D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92" name="Text Box 5">
          <a:extLst>
            <a:ext uri="{FF2B5EF4-FFF2-40B4-BE49-F238E27FC236}">
              <a16:creationId xmlns:a16="http://schemas.microsoft.com/office/drawing/2014/main" id="{00000000-0008-0000-2500-0000A8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593" name="Text Box 6">
          <a:extLst>
            <a:ext uri="{FF2B5EF4-FFF2-40B4-BE49-F238E27FC236}">
              <a16:creationId xmlns:a16="http://schemas.microsoft.com/office/drawing/2014/main" id="{00000000-0008-0000-2500-0000A91D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94" name="Text Box 7">
          <a:extLst>
            <a:ext uri="{FF2B5EF4-FFF2-40B4-BE49-F238E27FC236}">
              <a16:creationId xmlns:a16="http://schemas.microsoft.com/office/drawing/2014/main" id="{00000000-0008-0000-2500-0000AA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595" name="Text Box 8">
          <a:extLst>
            <a:ext uri="{FF2B5EF4-FFF2-40B4-BE49-F238E27FC236}">
              <a16:creationId xmlns:a16="http://schemas.microsoft.com/office/drawing/2014/main" id="{00000000-0008-0000-2500-0000AB1D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96" name="Text Box 9">
          <a:extLst>
            <a:ext uri="{FF2B5EF4-FFF2-40B4-BE49-F238E27FC236}">
              <a16:creationId xmlns:a16="http://schemas.microsoft.com/office/drawing/2014/main" id="{00000000-0008-0000-2500-0000AC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597" name="Text Box 10">
          <a:extLst>
            <a:ext uri="{FF2B5EF4-FFF2-40B4-BE49-F238E27FC236}">
              <a16:creationId xmlns:a16="http://schemas.microsoft.com/office/drawing/2014/main" id="{00000000-0008-0000-2500-0000AD1D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598" name="Text Box 11">
          <a:extLst>
            <a:ext uri="{FF2B5EF4-FFF2-40B4-BE49-F238E27FC236}">
              <a16:creationId xmlns:a16="http://schemas.microsoft.com/office/drawing/2014/main" id="{00000000-0008-0000-2500-0000AE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599" name="Text Box 12">
          <a:extLst>
            <a:ext uri="{FF2B5EF4-FFF2-40B4-BE49-F238E27FC236}">
              <a16:creationId xmlns:a16="http://schemas.microsoft.com/office/drawing/2014/main" id="{00000000-0008-0000-2500-0000AF1D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00" name="Text Box 13">
          <a:extLst>
            <a:ext uri="{FF2B5EF4-FFF2-40B4-BE49-F238E27FC236}">
              <a16:creationId xmlns:a16="http://schemas.microsoft.com/office/drawing/2014/main" id="{00000000-0008-0000-2500-0000B0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601" name="Text Box 14">
          <a:extLst>
            <a:ext uri="{FF2B5EF4-FFF2-40B4-BE49-F238E27FC236}">
              <a16:creationId xmlns:a16="http://schemas.microsoft.com/office/drawing/2014/main" id="{00000000-0008-0000-2500-0000B11D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02" name="Text Box 15">
          <a:extLst>
            <a:ext uri="{FF2B5EF4-FFF2-40B4-BE49-F238E27FC236}">
              <a16:creationId xmlns:a16="http://schemas.microsoft.com/office/drawing/2014/main" id="{00000000-0008-0000-2500-0000B2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391785</xdr:colOff>
      <xdr:row>25</xdr:row>
      <xdr:rowOff>7305</xdr:rowOff>
    </xdr:to>
    <xdr:sp macro="" textlink="">
      <xdr:nvSpPr>
        <xdr:cNvPr id="7603" name="Text Box 16">
          <a:extLst>
            <a:ext uri="{FF2B5EF4-FFF2-40B4-BE49-F238E27FC236}">
              <a16:creationId xmlns:a16="http://schemas.microsoft.com/office/drawing/2014/main" id="{00000000-0008-0000-2500-0000B31D0000}"/>
            </a:ext>
          </a:extLst>
        </xdr:cNvPr>
        <xdr:cNvSpPr/>
      </xdr:nvSpPr>
      <xdr:spPr>
        <a:xfrm>
          <a:off x="484380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04" name="Text Box 1">
          <a:extLst>
            <a:ext uri="{FF2B5EF4-FFF2-40B4-BE49-F238E27FC236}">
              <a16:creationId xmlns:a16="http://schemas.microsoft.com/office/drawing/2014/main" id="{00000000-0008-0000-2500-0000B4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05" name="Text Box 3">
          <a:extLst>
            <a:ext uri="{FF2B5EF4-FFF2-40B4-BE49-F238E27FC236}">
              <a16:creationId xmlns:a16="http://schemas.microsoft.com/office/drawing/2014/main" id="{00000000-0008-0000-2500-0000B5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06" name="Text Box 5">
          <a:extLst>
            <a:ext uri="{FF2B5EF4-FFF2-40B4-BE49-F238E27FC236}">
              <a16:creationId xmlns:a16="http://schemas.microsoft.com/office/drawing/2014/main" id="{00000000-0008-0000-2500-0000B6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07" name="Text Box 7">
          <a:extLst>
            <a:ext uri="{FF2B5EF4-FFF2-40B4-BE49-F238E27FC236}">
              <a16:creationId xmlns:a16="http://schemas.microsoft.com/office/drawing/2014/main" id="{00000000-0008-0000-2500-0000B7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08" name="Text Box 9">
          <a:extLst>
            <a:ext uri="{FF2B5EF4-FFF2-40B4-BE49-F238E27FC236}">
              <a16:creationId xmlns:a16="http://schemas.microsoft.com/office/drawing/2014/main" id="{00000000-0008-0000-2500-0000B8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09" name="Text Box 11">
          <a:extLst>
            <a:ext uri="{FF2B5EF4-FFF2-40B4-BE49-F238E27FC236}">
              <a16:creationId xmlns:a16="http://schemas.microsoft.com/office/drawing/2014/main" id="{00000000-0008-0000-2500-0000B9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10" name="Text Box 13">
          <a:extLst>
            <a:ext uri="{FF2B5EF4-FFF2-40B4-BE49-F238E27FC236}">
              <a16:creationId xmlns:a16="http://schemas.microsoft.com/office/drawing/2014/main" id="{00000000-0008-0000-2500-0000BA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11" name="Text Box 15">
          <a:extLst>
            <a:ext uri="{FF2B5EF4-FFF2-40B4-BE49-F238E27FC236}">
              <a16:creationId xmlns:a16="http://schemas.microsoft.com/office/drawing/2014/main" id="{00000000-0008-0000-2500-0000BB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12" name="Text Box 17">
          <a:extLst>
            <a:ext uri="{FF2B5EF4-FFF2-40B4-BE49-F238E27FC236}">
              <a16:creationId xmlns:a16="http://schemas.microsoft.com/office/drawing/2014/main" id="{00000000-0008-0000-2500-0000BC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13" name="Text Box 19">
          <a:extLst>
            <a:ext uri="{FF2B5EF4-FFF2-40B4-BE49-F238E27FC236}">
              <a16:creationId xmlns:a16="http://schemas.microsoft.com/office/drawing/2014/main" id="{00000000-0008-0000-2500-0000BD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14" name="Text Box 21">
          <a:extLst>
            <a:ext uri="{FF2B5EF4-FFF2-40B4-BE49-F238E27FC236}">
              <a16:creationId xmlns:a16="http://schemas.microsoft.com/office/drawing/2014/main" id="{00000000-0008-0000-2500-0000BE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15" name="Text Box 23">
          <a:extLst>
            <a:ext uri="{FF2B5EF4-FFF2-40B4-BE49-F238E27FC236}">
              <a16:creationId xmlns:a16="http://schemas.microsoft.com/office/drawing/2014/main" id="{00000000-0008-0000-2500-0000BF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16" name="Text Box 1">
          <a:extLst>
            <a:ext uri="{FF2B5EF4-FFF2-40B4-BE49-F238E27FC236}">
              <a16:creationId xmlns:a16="http://schemas.microsoft.com/office/drawing/2014/main" id="{00000000-0008-0000-2500-0000C0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17" name="Text Box 3">
          <a:extLst>
            <a:ext uri="{FF2B5EF4-FFF2-40B4-BE49-F238E27FC236}">
              <a16:creationId xmlns:a16="http://schemas.microsoft.com/office/drawing/2014/main" id="{00000000-0008-0000-2500-0000C1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18" name="Text Box 5">
          <a:extLst>
            <a:ext uri="{FF2B5EF4-FFF2-40B4-BE49-F238E27FC236}">
              <a16:creationId xmlns:a16="http://schemas.microsoft.com/office/drawing/2014/main" id="{00000000-0008-0000-2500-0000C2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19" name="Text Box 7">
          <a:extLst>
            <a:ext uri="{FF2B5EF4-FFF2-40B4-BE49-F238E27FC236}">
              <a16:creationId xmlns:a16="http://schemas.microsoft.com/office/drawing/2014/main" id="{00000000-0008-0000-2500-0000C3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20" name="Text Box 9">
          <a:extLst>
            <a:ext uri="{FF2B5EF4-FFF2-40B4-BE49-F238E27FC236}">
              <a16:creationId xmlns:a16="http://schemas.microsoft.com/office/drawing/2014/main" id="{00000000-0008-0000-2500-0000C4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21" name="Text Box 11">
          <a:extLst>
            <a:ext uri="{FF2B5EF4-FFF2-40B4-BE49-F238E27FC236}">
              <a16:creationId xmlns:a16="http://schemas.microsoft.com/office/drawing/2014/main" id="{00000000-0008-0000-2500-0000C5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22" name="Text Box 13">
          <a:extLst>
            <a:ext uri="{FF2B5EF4-FFF2-40B4-BE49-F238E27FC236}">
              <a16:creationId xmlns:a16="http://schemas.microsoft.com/office/drawing/2014/main" id="{00000000-0008-0000-2500-0000C6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23" name="Text Box 15">
          <a:extLst>
            <a:ext uri="{FF2B5EF4-FFF2-40B4-BE49-F238E27FC236}">
              <a16:creationId xmlns:a16="http://schemas.microsoft.com/office/drawing/2014/main" id="{00000000-0008-0000-2500-0000C7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24" name="Text Box 17">
          <a:extLst>
            <a:ext uri="{FF2B5EF4-FFF2-40B4-BE49-F238E27FC236}">
              <a16:creationId xmlns:a16="http://schemas.microsoft.com/office/drawing/2014/main" id="{00000000-0008-0000-2500-0000C8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25" name="Text Box 19">
          <a:extLst>
            <a:ext uri="{FF2B5EF4-FFF2-40B4-BE49-F238E27FC236}">
              <a16:creationId xmlns:a16="http://schemas.microsoft.com/office/drawing/2014/main" id="{00000000-0008-0000-2500-0000C9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26" name="Text Box 21">
          <a:extLst>
            <a:ext uri="{FF2B5EF4-FFF2-40B4-BE49-F238E27FC236}">
              <a16:creationId xmlns:a16="http://schemas.microsoft.com/office/drawing/2014/main" id="{00000000-0008-0000-2500-0000CA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27" name="Text Box 23">
          <a:extLst>
            <a:ext uri="{FF2B5EF4-FFF2-40B4-BE49-F238E27FC236}">
              <a16:creationId xmlns:a16="http://schemas.microsoft.com/office/drawing/2014/main" id="{00000000-0008-0000-2500-0000CB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28" name="Text Box 1">
          <a:extLst>
            <a:ext uri="{FF2B5EF4-FFF2-40B4-BE49-F238E27FC236}">
              <a16:creationId xmlns:a16="http://schemas.microsoft.com/office/drawing/2014/main" id="{00000000-0008-0000-2500-0000CC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29" name="Text Box 3">
          <a:extLst>
            <a:ext uri="{FF2B5EF4-FFF2-40B4-BE49-F238E27FC236}">
              <a16:creationId xmlns:a16="http://schemas.microsoft.com/office/drawing/2014/main" id="{00000000-0008-0000-2500-0000CD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30" name="Text Box 5">
          <a:extLst>
            <a:ext uri="{FF2B5EF4-FFF2-40B4-BE49-F238E27FC236}">
              <a16:creationId xmlns:a16="http://schemas.microsoft.com/office/drawing/2014/main" id="{00000000-0008-0000-2500-0000CE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31" name="Text Box 7">
          <a:extLst>
            <a:ext uri="{FF2B5EF4-FFF2-40B4-BE49-F238E27FC236}">
              <a16:creationId xmlns:a16="http://schemas.microsoft.com/office/drawing/2014/main" id="{00000000-0008-0000-2500-0000CF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32" name="Text Box 9">
          <a:extLst>
            <a:ext uri="{FF2B5EF4-FFF2-40B4-BE49-F238E27FC236}">
              <a16:creationId xmlns:a16="http://schemas.microsoft.com/office/drawing/2014/main" id="{00000000-0008-0000-2500-0000D0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33" name="Text Box 11">
          <a:extLst>
            <a:ext uri="{FF2B5EF4-FFF2-40B4-BE49-F238E27FC236}">
              <a16:creationId xmlns:a16="http://schemas.microsoft.com/office/drawing/2014/main" id="{00000000-0008-0000-2500-0000D1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34" name="Text Box 13">
          <a:extLst>
            <a:ext uri="{FF2B5EF4-FFF2-40B4-BE49-F238E27FC236}">
              <a16:creationId xmlns:a16="http://schemas.microsoft.com/office/drawing/2014/main" id="{00000000-0008-0000-2500-0000D2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35" name="Text Box 15">
          <a:extLst>
            <a:ext uri="{FF2B5EF4-FFF2-40B4-BE49-F238E27FC236}">
              <a16:creationId xmlns:a16="http://schemas.microsoft.com/office/drawing/2014/main" id="{00000000-0008-0000-2500-0000D3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36" name="Text Box 17">
          <a:extLst>
            <a:ext uri="{FF2B5EF4-FFF2-40B4-BE49-F238E27FC236}">
              <a16:creationId xmlns:a16="http://schemas.microsoft.com/office/drawing/2014/main" id="{00000000-0008-0000-2500-0000D4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37" name="Text Box 19">
          <a:extLst>
            <a:ext uri="{FF2B5EF4-FFF2-40B4-BE49-F238E27FC236}">
              <a16:creationId xmlns:a16="http://schemas.microsoft.com/office/drawing/2014/main" id="{00000000-0008-0000-2500-0000D5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38" name="Text Box 21">
          <a:extLst>
            <a:ext uri="{FF2B5EF4-FFF2-40B4-BE49-F238E27FC236}">
              <a16:creationId xmlns:a16="http://schemas.microsoft.com/office/drawing/2014/main" id="{00000000-0008-0000-2500-0000D6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39" name="Text Box 23">
          <a:extLst>
            <a:ext uri="{FF2B5EF4-FFF2-40B4-BE49-F238E27FC236}">
              <a16:creationId xmlns:a16="http://schemas.microsoft.com/office/drawing/2014/main" id="{00000000-0008-0000-2500-0000D7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40" name="Text Box 1">
          <a:extLst>
            <a:ext uri="{FF2B5EF4-FFF2-40B4-BE49-F238E27FC236}">
              <a16:creationId xmlns:a16="http://schemas.microsoft.com/office/drawing/2014/main" id="{00000000-0008-0000-2500-0000D8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41" name="Text Box 3">
          <a:extLst>
            <a:ext uri="{FF2B5EF4-FFF2-40B4-BE49-F238E27FC236}">
              <a16:creationId xmlns:a16="http://schemas.microsoft.com/office/drawing/2014/main" id="{00000000-0008-0000-2500-0000D9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42" name="Text Box 5">
          <a:extLst>
            <a:ext uri="{FF2B5EF4-FFF2-40B4-BE49-F238E27FC236}">
              <a16:creationId xmlns:a16="http://schemas.microsoft.com/office/drawing/2014/main" id="{00000000-0008-0000-2500-0000DA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43" name="Text Box 7">
          <a:extLst>
            <a:ext uri="{FF2B5EF4-FFF2-40B4-BE49-F238E27FC236}">
              <a16:creationId xmlns:a16="http://schemas.microsoft.com/office/drawing/2014/main" id="{00000000-0008-0000-2500-0000DB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44" name="Text Box 9">
          <a:extLst>
            <a:ext uri="{FF2B5EF4-FFF2-40B4-BE49-F238E27FC236}">
              <a16:creationId xmlns:a16="http://schemas.microsoft.com/office/drawing/2014/main" id="{00000000-0008-0000-2500-0000DC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45" name="Text Box 11">
          <a:extLst>
            <a:ext uri="{FF2B5EF4-FFF2-40B4-BE49-F238E27FC236}">
              <a16:creationId xmlns:a16="http://schemas.microsoft.com/office/drawing/2014/main" id="{00000000-0008-0000-2500-0000DD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46" name="Text Box 13">
          <a:extLst>
            <a:ext uri="{FF2B5EF4-FFF2-40B4-BE49-F238E27FC236}">
              <a16:creationId xmlns:a16="http://schemas.microsoft.com/office/drawing/2014/main" id="{00000000-0008-0000-2500-0000DE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47" name="Text Box 15">
          <a:extLst>
            <a:ext uri="{FF2B5EF4-FFF2-40B4-BE49-F238E27FC236}">
              <a16:creationId xmlns:a16="http://schemas.microsoft.com/office/drawing/2014/main" id="{00000000-0008-0000-2500-0000DF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48" name="Text Box 17">
          <a:extLst>
            <a:ext uri="{FF2B5EF4-FFF2-40B4-BE49-F238E27FC236}">
              <a16:creationId xmlns:a16="http://schemas.microsoft.com/office/drawing/2014/main" id="{00000000-0008-0000-2500-0000E0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49" name="Text Box 19">
          <a:extLst>
            <a:ext uri="{FF2B5EF4-FFF2-40B4-BE49-F238E27FC236}">
              <a16:creationId xmlns:a16="http://schemas.microsoft.com/office/drawing/2014/main" id="{00000000-0008-0000-2500-0000E1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50" name="Text Box 21">
          <a:extLst>
            <a:ext uri="{FF2B5EF4-FFF2-40B4-BE49-F238E27FC236}">
              <a16:creationId xmlns:a16="http://schemas.microsoft.com/office/drawing/2014/main" id="{00000000-0008-0000-2500-0000E2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51" name="Text Box 23">
          <a:extLst>
            <a:ext uri="{FF2B5EF4-FFF2-40B4-BE49-F238E27FC236}">
              <a16:creationId xmlns:a16="http://schemas.microsoft.com/office/drawing/2014/main" id="{00000000-0008-0000-2500-0000E3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52" name="Text Box 1">
          <a:extLst>
            <a:ext uri="{FF2B5EF4-FFF2-40B4-BE49-F238E27FC236}">
              <a16:creationId xmlns:a16="http://schemas.microsoft.com/office/drawing/2014/main" id="{00000000-0008-0000-2500-0000E4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53" name="Text Box 3">
          <a:extLst>
            <a:ext uri="{FF2B5EF4-FFF2-40B4-BE49-F238E27FC236}">
              <a16:creationId xmlns:a16="http://schemas.microsoft.com/office/drawing/2014/main" id="{00000000-0008-0000-2500-0000E5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54" name="Text Box 5">
          <a:extLst>
            <a:ext uri="{FF2B5EF4-FFF2-40B4-BE49-F238E27FC236}">
              <a16:creationId xmlns:a16="http://schemas.microsoft.com/office/drawing/2014/main" id="{00000000-0008-0000-2500-0000E6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55" name="Text Box 7">
          <a:extLst>
            <a:ext uri="{FF2B5EF4-FFF2-40B4-BE49-F238E27FC236}">
              <a16:creationId xmlns:a16="http://schemas.microsoft.com/office/drawing/2014/main" id="{00000000-0008-0000-2500-0000E7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56" name="Text Box 9">
          <a:extLst>
            <a:ext uri="{FF2B5EF4-FFF2-40B4-BE49-F238E27FC236}">
              <a16:creationId xmlns:a16="http://schemas.microsoft.com/office/drawing/2014/main" id="{00000000-0008-0000-2500-0000E8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57" name="Text Box 11">
          <a:extLst>
            <a:ext uri="{FF2B5EF4-FFF2-40B4-BE49-F238E27FC236}">
              <a16:creationId xmlns:a16="http://schemas.microsoft.com/office/drawing/2014/main" id="{00000000-0008-0000-2500-0000E9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58" name="Text Box 13">
          <a:extLst>
            <a:ext uri="{FF2B5EF4-FFF2-40B4-BE49-F238E27FC236}">
              <a16:creationId xmlns:a16="http://schemas.microsoft.com/office/drawing/2014/main" id="{00000000-0008-0000-2500-0000EA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59" name="Text Box 15">
          <a:extLst>
            <a:ext uri="{FF2B5EF4-FFF2-40B4-BE49-F238E27FC236}">
              <a16:creationId xmlns:a16="http://schemas.microsoft.com/office/drawing/2014/main" id="{00000000-0008-0000-2500-0000EB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60" name="Text Box 17">
          <a:extLst>
            <a:ext uri="{FF2B5EF4-FFF2-40B4-BE49-F238E27FC236}">
              <a16:creationId xmlns:a16="http://schemas.microsoft.com/office/drawing/2014/main" id="{00000000-0008-0000-2500-0000EC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61" name="Text Box 19">
          <a:extLst>
            <a:ext uri="{FF2B5EF4-FFF2-40B4-BE49-F238E27FC236}">
              <a16:creationId xmlns:a16="http://schemas.microsoft.com/office/drawing/2014/main" id="{00000000-0008-0000-2500-0000ED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62" name="Text Box 21">
          <a:extLst>
            <a:ext uri="{FF2B5EF4-FFF2-40B4-BE49-F238E27FC236}">
              <a16:creationId xmlns:a16="http://schemas.microsoft.com/office/drawing/2014/main" id="{00000000-0008-0000-2500-0000EE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63" name="Text Box 23">
          <a:extLst>
            <a:ext uri="{FF2B5EF4-FFF2-40B4-BE49-F238E27FC236}">
              <a16:creationId xmlns:a16="http://schemas.microsoft.com/office/drawing/2014/main" id="{00000000-0008-0000-2500-0000EF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64" name="Text Box 1">
          <a:extLst>
            <a:ext uri="{FF2B5EF4-FFF2-40B4-BE49-F238E27FC236}">
              <a16:creationId xmlns:a16="http://schemas.microsoft.com/office/drawing/2014/main" id="{00000000-0008-0000-2500-0000F0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65" name="Text Box 3">
          <a:extLst>
            <a:ext uri="{FF2B5EF4-FFF2-40B4-BE49-F238E27FC236}">
              <a16:creationId xmlns:a16="http://schemas.microsoft.com/office/drawing/2014/main" id="{00000000-0008-0000-2500-0000F1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66" name="Text Box 5">
          <a:extLst>
            <a:ext uri="{FF2B5EF4-FFF2-40B4-BE49-F238E27FC236}">
              <a16:creationId xmlns:a16="http://schemas.microsoft.com/office/drawing/2014/main" id="{00000000-0008-0000-2500-0000F2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67" name="Text Box 7">
          <a:extLst>
            <a:ext uri="{FF2B5EF4-FFF2-40B4-BE49-F238E27FC236}">
              <a16:creationId xmlns:a16="http://schemas.microsoft.com/office/drawing/2014/main" id="{00000000-0008-0000-2500-0000F3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68" name="Text Box 9">
          <a:extLst>
            <a:ext uri="{FF2B5EF4-FFF2-40B4-BE49-F238E27FC236}">
              <a16:creationId xmlns:a16="http://schemas.microsoft.com/office/drawing/2014/main" id="{00000000-0008-0000-2500-0000F4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69" name="Text Box 11">
          <a:extLst>
            <a:ext uri="{FF2B5EF4-FFF2-40B4-BE49-F238E27FC236}">
              <a16:creationId xmlns:a16="http://schemas.microsoft.com/office/drawing/2014/main" id="{00000000-0008-0000-2500-0000F5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70" name="Text Box 13">
          <a:extLst>
            <a:ext uri="{FF2B5EF4-FFF2-40B4-BE49-F238E27FC236}">
              <a16:creationId xmlns:a16="http://schemas.microsoft.com/office/drawing/2014/main" id="{00000000-0008-0000-2500-0000F6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71" name="Text Box 15">
          <a:extLst>
            <a:ext uri="{FF2B5EF4-FFF2-40B4-BE49-F238E27FC236}">
              <a16:creationId xmlns:a16="http://schemas.microsoft.com/office/drawing/2014/main" id="{00000000-0008-0000-2500-0000F7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72" name="Text Box 17">
          <a:extLst>
            <a:ext uri="{FF2B5EF4-FFF2-40B4-BE49-F238E27FC236}">
              <a16:creationId xmlns:a16="http://schemas.microsoft.com/office/drawing/2014/main" id="{00000000-0008-0000-2500-0000F8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73" name="Text Box 19">
          <a:extLst>
            <a:ext uri="{FF2B5EF4-FFF2-40B4-BE49-F238E27FC236}">
              <a16:creationId xmlns:a16="http://schemas.microsoft.com/office/drawing/2014/main" id="{00000000-0008-0000-2500-0000F9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74" name="Text Box 21">
          <a:extLst>
            <a:ext uri="{FF2B5EF4-FFF2-40B4-BE49-F238E27FC236}">
              <a16:creationId xmlns:a16="http://schemas.microsoft.com/office/drawing/2014/main" id="{00000000-0008-0000-2500-0000FA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75" name="Text Box 23">
          <a:extLst>
            <a:ext uri="{FF2B5EF4-FFF2-40B4-BE49-F238E27FC236}">
              <a16:creationId xmlns:a16="http://schemas.microsoft.com/office/drawing/2014/main" id="{00000000-0008-0000-2500-0000FB1D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76" name="Text Box 1">
          <a:extLst>
            <a:ext uri="{FF2B5EF4-FFF2-40B4-BE49-F238E27FC236}">
              <a16:creationId xmlns:a16="http://schemas.microsoft.com/office/drawing/2014/main" id="{00000000-0008-0000-2500-0000FC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77" name="Text Box 3">
          <a:extLst>
            <a:ext uri="{FF2B5EF4-FFF2-40B4-BE49-F238E27FC236}">
              <a16:creationId xmlns:a16="http://schemas.microsoft.com/office/drawing/2014/main" id="{00000000-0008-0000-2500-0000FD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78" name="Text Box 5">
          <a:extLst>
            <a:ext uri="{FF2B5EF4-FFF2-40B4-BE49-F238E27FC236}">
              <a16:creationId xmlns:a16="http://schemas.microsoft.com/office/drawing/2014/main" id="{00000000-0008-0000-2500-0000FE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79" name="Text Box 7">
          <a:extLst>
            <a:ext uri="{FF2B5EF4-FFF2-40B4-BE49-F238E27FC236}">
              <a16:creationId xmlns:a16="http://schemas.microsoft.com/office/drawing/2014/main" id="{00000000-0008-0000-2500-0000FF1D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80" name="Text Box 9">
          <a:extLst>
            <a:ext uri="{FF2B5EF4-FFF2-40B4-BE49-F238E27FC236}">
              <a16:creationId xmlns:a16="http://schemas.microsoft.com/office/drawing/2014/main" id="{00000000-0008-0000-2500-0000001E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81" name="Text Box 11">
          <a:extLst>
            <a:ext uri="{FF2B5EF4-FFF2-40B4-BE49-F238E27FC236}">
              <a16:creationId xmlns:a16="http://schemas.microsoft.com/office/drawing/2014/main" id="{00000000-0008-0000-2500-0000011E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82" name="Text Box 13">
          <a:extLst>
            <a:ext uri="{FF2B5EF4-FFF2-40B4-BE49-F238E27FC236}">
              <a16:creationId xmlns:a16="http://schemas.microsoft.com/office/drawing/2014/main" id="{00000000-0008-0000-2500-0000021E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83" name="Text Box 15">
          <a:extLst>
            <a:ext uri="{FF2B5EF4-FFF2-40B4-BE49-F238E27FC236}">
              <a16:creationId xmlns:a16="http://schemas.microsoft.com/office/drawing/2014/main" id="{00000000-0008-0000-2500-0000031E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84" name="Text Box 17">
          <a:extLst>
            <a:ext uri="{FF2B5EF4-FFF2-40B4-BE49-F238E27FC236}">
              <a16:creationId xmlns:a16="http://schemas.microsoft.com/office/drawing/2014/main" id="{00000000-0008-0000-2500-0000041E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85" name="Text Box 19">
          <a:extLst>
            <a:ext uri="{FF2B5EF4-FFF2-40B4-BE49-F238E27FC236}">
              <a16:creationId xmlns:a16="http://schemas.microsoft.com/office/drawing/2014/main" id="{00000000-0008-0000-2500-0000051E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86" name="Text Box 21">
          <a:extLst>
            <a:ext uri="{FF2B5EF4-FFF2-40B4-BE49-F238E27FC236}">
              <a16:creationId xmlns:a16="http://schemas.microsoft.com/office/drawing/2014/main" id="{00000000-0008-0000-2500-0000061E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24</xdr:row>
      <xdr:rowOff>159945</xdr:rowOff>
    </xdr:to>
    <xdr:sp macro="" textlink="">
      <xdr:nvSpPr>
        <xdr:cNvPr id="7687" name="Text Box 23">
          <a:extLst>
            <a:ext uri="{FF2B5EF4-FFF2-40B4-BE49-F238E27FC236}">
              <a16:creationId xmlns:a16="http://schemas.microsoft.com/office/drawing/2014/main" id="{00000000-0008-0000-2500-0000071E0000}"/>
            </a:ext>
          </a:extLst>
        </xdr:cNvPr>
        <xdr:cNvSpPr/>
      </xdr:nvSpPr>
      <xdr:spPr>
        <a:xfrm>
          <a:off x="2646720" y="3743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88" name="Text Box 1">
          <a:extLst>
            <a:ext uri="{FF2B5EF4-FFF2-40B4-BE49-F238E27FC236}">
              <a16:creationId xmlns:a16="http://schemas.microsoft.com/office/drawing/2014/main" id="{00000000-0008-0000-2500-0000081E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89" name="Text Box 3">
          <a:extLst>
            <a:ext uri="{FF2B5EF4-FFF2-40B4-BE49-F238E27FC236}">
              <a16:creationId xmlns:a16="http://schemas.microsoft.com/office/drawing/2014/main" id="{00000000-0008-0000-2500-0000091E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90" name="Text Box 5">
          <a:extLst>
            <a:ext uri="{FF2B5EF4-FFF2-40B4-BE49-F238E27FC236}">
              <a16:creationId xmlns:a16="http://schemas.microsoft.com/office/drawing/2014/main" id="{00000000-0008-0000-2500-00000A1E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91" name="Text Box 7">
          <a:extLst>
            <a:ext uri="{FF2B5EF4-FFF2-40B4-BE49-F238E27FC236}">
              <a16:creationId xmlns:a16="http://schemas.microsoft.com/office/drawing/2014/main" id="{00000000-0008-0000-2500-00000B1E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92" name="Text Box 9">
          <a:extLst>
            <a:ext uri="{FF2B5EF4-FFF2-40B4-BE49-F238E27FC236}">
              <a16:creationId xmlns:a16="http://schemas.microsoft.com/office/drawing/2014/main" id="{00000000-0008-0000-2500-00000C1E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93" name="Text Box 11">
          <a:extLst>
            <a:ext uri="{FF2B5EF4-FFF2-40B4-BE49-F238E27FC236}">
              <a16:creationId xmlns:a16="http://schemas.microsoft.com/office/drawing/2014/main" id="{00000000-0008-0000-2500-00000D1E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94" name="Text Box 13">
          <a:extLst>
            <a:ext uri="{FF2B5EF4-FFF2-40B4-BE49-F238E27FC236}">
              <a16:creationId xmlns:a16="http://schemas.microsoft.com/office/drawing/2014/main" id="{00000000-0008-0000-2500-00000E1E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95" name="Text Box 15">
          <a:extLst>
            <a:ext uri="{FF2B5EF4-FFF2-40B4-BE49-F238E27FC236}">
              <a16:creationId xmlns:a16="http://schemas.microsoft.com/office/drawing/2014/main" id="{00000000-0008-0000-2500-00000F1E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96" name="Text Box 17">
          <a:extLst>
            <a:ext uri="{FF2B5EF4-FFF2-40B4-BE49-F238E27FC236}">
              <a16:creationId xmlns:a16="http://schemas.microsoft.com/office/drawing/2014/main" id="{00000000-0008-0000-2500-0000101E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97" name="Text Box 19">
          <a:extLst>
            <a:ext uri="{FF2B5EF4-FFF2-40B4-BE49-F238E27FC236}">
              <a16:creationId xmlns:a16="http://schemas.microsoft.com/office/drawing/2014/main" id="{00000000-0008-0000-2500-0000111E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98" name="Text Box 21">
          <a:extLst>
            <a:ext uri="{FF2B5EF4-FFF2-40B4-BE49-F238E27FC236}">
              <a16:creationId xmlns:a16="http://schemas.microsoft.com/office/drawing/2014/main" id="{00000000-0008-0000-2500-0000121E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7305</xdr:rowOff>
    </xdr:to>
    <xdr:sp macro="" textlink="">
      <xdr:nvSpPr>
        <xdr:cNvPr id="7699" name="Text Box 23">
          <a:extLst>
            <a:ext uri="{FF2B5EF4-FFF2-40B4-BE49-F238E27FC236}">
              <a16:creationId xmlns:a16="http://schemas.microsoft.com/office/drawing/2014/main" id="{00000000-0008-0000-2500-0000131E0000}"/>
            </a:ext>
          </a:extLst>
        </xdr:cNvPr>
        <xdr:cNvSpPr/>
      </xdr:nvSpPr>
      <xdr:spPr>
        <a:xfrm>
          <a:off x="2646720" y="3743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18930</xdr:rowOff>
    </xdr:to>
    <xdr:sp macro="" textlink="">
      <xdr:nvSpPr>
        <xdr:cNvPr id="7700" name="Text Box 1">
          <a:extLst>
            <a:ext uri="{FF2B5EF4-FFF2-40B4-BE49-F238E27FC236}">
              <a16:creationId xmlns:a16="http://schemas.microsoft.com/office/drawing/2014/main" id="{00000000-0008-0000-2500-0000141E0000}"/>
            </a:ext>
          </a:extLst>
        </xdr:cNvPr>
        <xdr:cNvSpPr/>
      </xdr:nvSpPr>
      <xdr:spPr>
        <a:xfrm>
          <a:off x="264672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18930</xdr:rowOff>
    </xdr:to>
    <xdr:sp macro="" textlink="">
      <xdr:nvSpPr>
        <xdr:cNvPr id="7701" name="Text Box 3">
          <a:extLst>
            <a:ext uri="{FF2B5EF4-FFF2-40B4-BE49-F238E27FC236}">
              <a16:creationId xmlns:a16="http://schemas.microsoft.com/office/drawing/2014/main" id="{00000000-0008-0000-2500-0000151E0000}"/>
            </a:ext>
          </a:extLst>
        </xdr:cNvPr>
        <xdr:cNvSpPr/>
      </xdr:nvSpPr>
      <xdr:spPr>
        <a:xfrm>
          <a:off x="264672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18930</xdr:rowOff>
    </xdr:to>
    <xdr:sp macro="" textlink="">
      <xdr:nvSpPr>
        <xdr:cNvPr id="7702" name="Text Box 5">
          <a:extLst>
            <a:ext uri="{FF2B5EF4-FFF2-40B4-BE49-F238E27FC236}">
              <a16:creationId xmlns:a16="http://schemas.microsoft.com/office/drawing/2014/main" id="{00000000-0008-0000-2500-0000161E0000}"/>
            </a:ext>
          </a:extLst>
        </xdr:cNvPr>
        <xdr:cNvSpPr/>
      </xdr:nvSpPr>
      <xdr:spPr>
        <a:xfrm>
          <a:off x="264672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18930</xdr:rowOff>
    </xdr:to>
    <xdr:sp macro="" textlink="">
      <xdr:nvSpPr>
        <xdr:cNvPr id="7703" name="Text Box 7">
          <a:extLst>
            <a:ext uri="{FF2B5EF4-FFF2-40B4-BE49-F238E27FC236}">
              <a16:creationId xmlns:a16="http://schemas.microsoft.com/office/drawing/2014/main" id="{00000000-0008-0000-2500-0000171E0000}"/>
            </a:ext>
          </a:extLst>
        </xdr:cNvPr>
        <xdr:cNvSpPr/>
      </xdr:nvSpPr>
      <xdr:spPr>
        <a:xfrm>
          <a:off x="264672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18930</xdr:rowOff>
    </xdr:to>
    <xdr:sp macro="" textlink="">
      <xdr:nvSpPr>
        <xdr:cNvPr id="7704" name="Text Box 9">
          <a:extLst>
            <a:ext uri="{FF2B5EF4-FFF2-40B4-BE49-F238E27FC236}">
              <a16:creationId xmlns:a16="http://schemas.microsoft.com/office/drawing/2014/main" id="{00000000-0008-0000-2500-0000181E0000}"/>
            </a:ext>
          </a:extLst>
        </xdr:cNvPr>
        <xdr:cNvSpPr/>
      </xdr:nvSpPr>
      <xdr:spPr>
        <a:xfrm>
          <a:off x="264672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18930</xdr:rowOff>
    </xdr:to>
    <xdr:sp macro="" textlink="">
      <xdr:nvSpPr>
        <xdr:cNvPr id="7705" name="Text Box 11">
          <a:extLst>
            <a:ext uri="{FF2B5EF4-FFF2-40B4-BE49-F238E27FC236}">
              <a16:creationId xmlns:a16="http://schemas.microsoft.com/office/drawing/2014/main" id="{00000000-0008-0000-2500-0000191E0000}"/>
            </a:ext>
          </a:extLst>
        </xdr:cNvPr>
        <xdr:cNvSpPr/>
      </xdr:nvSpPr>
      <xdr:spPr>
        <a:xfrm>
          <a:off x="264672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18930</xdr:rowOff>
    </xdr:to>
    <xdr:sp macro="" textlink="">
      <xdr:nvSpPr>
        <xdr:cNvPr id="7706" name="Text Box 13">
          <a:extLst>
            <a:ext uri="{FF2B5EF4-FFF2-40B4-BE49-F238E27FC236}">
              <a16:creationId xmlns:a16="http://schemas.microsoft.com/office/drawing/2014/main" id="{00000000-0008-0000-2500-00001A1E0000}"/>
            </a:ext>
          </a:extLst>
        </xdr:cNvPr>
        <xdr:cNvSpPr/>
      </xdr:nvSpPr>
      <xdr:spPr>
        <a:xfrm>
          <a:off x="264672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18930</xdr:rowOff>
    </xdr:to>
    <xdr:sp macro="" textlink="">
      <xdr:nvSpPr>
        <xdr:cNvPr id="7707" name="Text Box 15">
          <a:extLst>
            <a:ext uri="{FF2B5EF4-FFF2-40B4-BE49-F238E27FC236}">
              <a16:creationId xmlns:a16="http://schemas.microsoft.com/office/drawing/2014/main" id="{00000000-0008-0000-2500-00001B1E0000}"/>
            </a:ext>
          </a:extLst>
        </xdr:cNvPr>
        <xdr:cNvSpPr/>
      </xdr:nvSpPr>
      <xdr:spPr>
        <a:xfrm>
          <a:off x="264672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18930</xdr:rowOff>
    </xdr:to>
    <xdr:sp macro="" textlink="">
      <xdr:nvSpPr>
        <xdr:cNvPr id="7708" name="Text Box 17">
          <a:extLst>
            <a:ext uri="{FF2B5EF4-FFF2-40B4-BE49-F238E27FC236}">
              <a16:creationId xmlns:a16="http://schemas.microsoft.com/office/drawing/2014/main" id="{00000000-0008-0000-2500-00001C1E0000}"/>
            </a:ext>
          </a:extLst>
        </xdr:cNvPr>
        <xdr:cNvSpPr/>
      </xdr:nvSpPr>
      <xdr:spPr>
        <a:xfrm>
          <a:off x="264672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18930</xdr:rowOff>
    </xdr:to>
    <xdr:sp macro="" textlink="">
      <xdr:nvSpPr>
        <xdr:cNvPr id="7709" name="Text Box 19">
          <a:extLst>
            <a:ext uri="{FF2B5EF4-FFF2-40B4-BE49-F238E27FC236}">
              <a16:creationId xmlns:a16="http://schemas.microsoft.com/office/drawing/2014/main" id="{00000000-0008-0000-2500-00001D1E0000}"/>
            </a:ext>
          </a:extLst>
        </xdr:cNvPr>
        <xdr:cNvSpPr/>
      </xdr:nvSpPr>
      <xdr:spPr>
        <a:xfrm>
          <a:off x="264672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18930</xdr:rowOff>
    </xdr:to>
    <xdr:sp macro="" textlink="">
      <xdr:nvSpPr>
        <xdr:cNvPr id="7710" name="Text Box 21">
          <a:extLst>
            <a:ext uri="{FF2B5EF4-FFF2-40B4-BE49-F238E27FC236}">
              <a16:creationId xmlns:a16="http://schemas.microsoft.com/office/drawing/2014/main" id="{00000000-0008-0000-2500-00001E1E0000}"/>
            </a:ext>
          </a:extLst>
        </xdr:cNvPr>
        <xdr:cNvSpPr/>
      </xdr:nvSpPr>
      <xdr:spPr>
        <a:xfrm>
          <a:off x="264672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23</xdr:row>
      <xdr:rowOff>92160</xdr:rowOff>
    </xdr:from>
    <xdr:to>
      <xdr:col>8</xdr:col>
      <xdr:colOff>380550</xdr:colOff>
      <xdr:row>25</xdr:row>
      <xdr:rowOff>18930</xdr:rowOff>
    </xdr:to>
    <xdr:sp macro="" textlink="">
      <xdr:nvSpPr>
        <xdr:cNvPr id="7711" name="Text Box 23">
          <a:extLst>
            <a:ext uri="{FF2B5EF4-FFF2-40B4-BE49-F238E27FC236}">
              <a16:creationId xmlns:a16="http://schemas.microsoft.com/office/drawing/2014/main" id="{00000000-0008-0000-2500-00001F1E0000}"/>
            </a:ext>
          </a:extLst>
        </xdr:cNvPr>
        <xdr:cNvSpPr/>
      </xdr:nvSpPr>
      <xdr:spPr>
        <a:xfrm>
          <a:off x="261828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18930</xdr:rowOff>
    </xdr:to>
    <xdr:sp macro="" textlink="">
      <xdr:nvSpPr>
        <xdr:cNvPr id="7712" name="Text Box 1">
          <a:extLst>
            <a:ext uri="{FF2B5EF4-FFF2-40B4-BE49-F238E27FC236}">
              <a16:creationId xmlns:a16="http://schemas.microsoft.com/office/drawing/2014/main" id="{00000000-0008-0000-2500-0000201E0000}"/>
            </a:ext>
          </a:extLst>
        </xdr:cNvPr>
        <xdr:cNvSpPr/>
      </xdr:nvSpPr>
      <xdr:spPr>
        <a:xfrm>
          <a:off x="264672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18930</xdr:rowOff>
    </xdr:to>
    <xdr:sp macro="" textlink="">
      <xdr:nvSpPr>
        <xdr:cNvPr id="7713" name="Text Box 3">
          <a:extLst>
            <a:ext uri="{FF2B5EF4-FFF2-40B4-BE49-F238E27FC236}">
              <a16:creationId xmlns:a16="http://schemas.microsoft.com/office/drawing/2014/main" id="{00000000-0008-0000-2500-0000211E0000}"/>
            </a:ext>
          </a:extLst>
        </xdr:cNvPr>
        <xdr:cNvSpPr/>
      </xdr:nvSpPr>
      <xdr:spPr>
        <a:xfrm>
          <a:off x="264672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18930</xdr:rowOff>
    </xdr:to>
    <xdr:sp macro="" textlink="">
      <xdr:nvSpPr>
        <xdr:cNvPr id="7714" name="Text Box 5">
          <a:extLst>
            <a:ext uri="{FF2B5EF4-FFF2-40B4-BE49-F238E27FC236}">
              <a16:creationId xmlns:a16="http://schemas.microsoft.com/office/drawing/2014/main" id="{00000000-0008-0000-2500-0000221E0000}"/>
            </a:ext>
          </a:extLst>
        </xdr:cNvPr>
        <xdr:cNvSpPr/>
      </xdr:nvSpPr>
      <xdr:spPr>
        <a:xfrm>
          <a:off x="264672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18930</xdr:rowOff>
    </xdr:to>
    <xdr:sp macro="" textlink="">
      <xdr:nvSpPr>
        <xdr:cNvPr id="7715" name="Text Box 7">
          <a:extLst>
            <a:ext uri="{FF2B5EF4-FFF2-40B4-BE49-F238E27FC236}">
              <a16:creationId xmlns:a16="http://schemas.microsoft.com/office/drawing/2014/main" id="{00000000-0008-0000-2500-0000231E0000}"/>
            </a:ext>
          </a:extLst>
        </xdr:cNvPr>
        <xdr:cNvSpPr/>
      </xdr:nvSpPr>
      <xdr:spPr>
        <a:xfrm>
          <a:off x="264672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18930</xdr:rowOff>
    </xdr:to>
    <xdr:sp macro="" textlink="">
      <xdr:nvSpPr>
        <xdr:cNvPr id="7716" name="Text Box 9">
          <a:extLst>
            <a:ext uri="{FF2B5EF4-FFF2-40B4-BE49-F238E27FC236}">
              <a16:creationId xmlns:a16="http://schemas.microsoft.com/office/drawing/2014/main" id="{00000000-0008-0000-2500-0000241E0000}"/>
            </a:ext>
          </a:extLst>
        </xdr:cNvPr>
        <xdr:cNvSpPr/>
      </xdr:nvSpPr>
      <xdr:spPr>
        <a:xfrm>
          <a:off x="264672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18930</xdr:rowOff>
    </xdr:to>
    <xdr:sp macro="" textlink="">
      <xdr:nvSpPr>
        <xdr:cNvPr id="7717" name="Text Box 11">
          <a:extLst>
            <a:ext uri="{FF2B5EF4-FFF2-40B4-BE49-F238E27FC236}">
              <a16:creationId xmlns:a16="http://schemas.microsoft.com/office/drawing/2014/main" id="{00000000-0008-0000-2500-0000251E0000}"/>
            </a:ext>
          </a:extLst>
        </xdr:cNvPr>
        <xdr:cNvSpPr/>
      </xdr:nvSpPr>
      <xdr:spPr>
        <a:xfrm>
          <a:off x="264672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18930</xdr:rowOff>
    </xdr:to>
    <xdr:sp macro="" textlink="">
      <xdr:nvSpPr>
        <xdr:cNvPr id="7718" name="Text Box 13">
          <a:extLst>
            <a:ext uri="{FF2B5EF4-FFF2-40B4-BE49-F238E27FC236}">
              <a16:creationId xmlns:a16="http://schemas.microsoft.com/office/drawing/2014/main" id="{00000000-0008-0000-2500-0000261E0000}"/>
            </a:ext>
          </a:extLst>
        </xdr:cNvPr>
        <xdr:cNvSpPr/>
      </xdr:nvSpPr>
      <xdr:spPr>
        <a:xfrm>
          <a:off x="264672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18930</xdr:rowOff>
    </xdr:to>
    <xdr:sp macro="" textlink="">
      <xdr:nvSpPr>
        <xdr:cNvPr id="7719" name="Text Box 15">
          <a:extLst>
            <a:ext uri="{FF2B5EF4-FFF2-40B4-BE49-F238E27FC236}">
              <a16:creationId xmlns:a16="http://schemas.microsoft.com/office/drawing/2014/main" id="{00000000-0008-0000-2500-0000271E0000}"/>
            </a:ext>
          </a:extLst>
        </xdr:cNvPr>
        <xdr:cNvSpPr/>
      </xdr:nvSpPr>
      <xdr:spPr>
        <a:xfrm>
          <a:off x="264672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18930</xdr:rowOff>
    </xdr:to>
    <xdr:sp macro="" textlink="">
      <xdr:nvSpPr>
        <xdr:cNvPr id="7720" name="Text Box 17">
          <a:extLst>
            <a:ext uri="{FF2B5EF4-FFF2-40B4-BE49-F238E27FC236}">
              <a16:creationId xmlns:a16="http://schemas.microsoft.com/office/drawing/2014/main" id="{00000000-0008-0000-2500-0000281E0000}"/>
            </a:ext>
          </a:extLst>
        </xdr:cNvPr>
        <xdr:cNvSpPr/>
      </xdr:nvSpPr>
      <xdr:spPr>
        <a:xfrm>
          <a:off x="264672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18930</xdr:rowOff>
    </xdr:to>
    <xdr:sp macro="" textlink="">
      <xdr:nvSpPr>
        <xdr:cNvPr id="7721" name="Text Box 19">
          <a:extLst>
            <a:ext uri="{FF2B5EF4-FFF2-40B4-BE49-F238E27FC236}">
              <a16:creationId xmlns:a16="http://schemas.microsoft.com/office/drawing/2014/main" id="{00000000-0008-0000-2500-0000291E0000}"/>
            </a:ext>
          </a:extLst>
        </xdr:cNvPr>
        <xdr:cNvSpPr/>
      </xdr:nvSpPr>
      <xdr:spPr>
        <a:xfrm>
          <a:off x="264672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21750</xdr:colOff>
      <xdr:row>25</xdr:row>
      <xdr:rowOff>18930</xdr:rowOff>
    </xdr:to>
    <xdr:sp macro="" textlink="">
      <xdr:nvSpPr>
        <xdr:cNvPr id="7722" name="Text Box 21">
          <a:extLst>
            <a:ext uri="{FF2B5EF4-FFF2-40B4-BE49-F238E27FC236}">
              <a16:creationId xmlns:a16="http://schemas.microsoft.com/office/drawing/2014/main" id="{00000000-0008-0000-2500-00002A1E0000}"/>
            </a:ext>
          </a:extLst>
        </xdr:cNvPr>
        <xdr:cNvSpPr/>
      </xdr:nvSpPr>
      <xdr:spPr>
        <a:xfrm>
          <a:off x="264672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23</xdr:row>
      <xdr:rowOff>92160</xdr:rowOff>
    </xdr:from>
    <xdr:to>
      <xdr:col>8</xdr:col>
      <xdr:colOff>380550</xdr:colOff>
      <xdr:row>25</xdr:row>
      <xdr:rowOff>18930</xdr:rowOff>
    </xdr:to>
    <xdr:sp macro="" textlink="">
      <xdr:nvSpPr>
        <xdr:cNvPr id="7723" name="Text Box 23">
          <a:extLst>
            <a:ext uri="{FF2B5EF4-FFF2-40B4-BE49-F238E27FC236}">
              <a16:creationId xmlns:a16="http://schemas.microsoft.com/office/drawing/2014/main" id="{00000000-0008-0000-2500-00002B1E0000}"/>
            </a:ext>
          </a:extLst>
        </xdr:cNvPr>
        <xdr:cNvSpPr/>
      </xdr:nvSpPr>
      <xdr:spPr>
        <a:xfrm>
          <a:off x="261828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23</xdr:row>
      <xdr:rowOff>92160</xdr:rowOff>
    </xdr:from>
    <xdr:to>
      <xdr:col>8</xdr:col>
      <xdr:colOff>380550</xdr:colOff>
      <xdr:row>25</xdr:row>
      <xdr:rowOff>18930</xdr:rowOff>
    </xdr:to>
    <xdr:sp macro="" textlink="">
      <xdr:nvSpPr>
        <xdr:cNvPr id="7724" name="Text Box 23">
          <a:extLst>
            <a:ext uri="{FF2B5EF4-FFF2-40B4-BE49-F238E27FC236}">
              <a16:creationId xmlns:a16="http://schemas.microsoft.com/office/drawing/2014/main" id="{00000000-0008-0000-2500-00002C1E0000}"/>
            </a:ext>
          </a:extLst>
        </xdr:cNvPr>
        <xdr:cNvSpPr/>
      </xdr:nvSpPr>
      <xdr:spPr>
        <a:xfrm>
          <a:off x="2618280" y="3743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7725" name="Text Box 23">
          <a:extLst>
            <a:ext uri="{FF2B5EF4-FFF2-40B4-BE49-F238E27FC236}">
              <a16:creationId xmlns:a16="http://schemas.microsoft.com/office/drawing/2014/main" id="{00000000-0008-0000-2500-00002D1E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7726" name="Text Box 23">
          <a:extLst>
            <a:ext uri="{FF2B5EF4-FFF2-40B4-BE49-F238E27FC236}">
              <a16:creationId xmlns:a16="http://schemas.microsoft.com/office/drawing/2014/main" id="{00000000-0008-0000-2500-00002E1E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7727" name="Text Box 23">
          <a:extLst>
            <a:ext uri="{FF2B5EF4-FFF2-40B4-BE49-F238E27FC236}">
              <a16:creationId xmlns:a16="http://schemas.microsoft.com/office/drawing/2014/main" id="{00000000-0008-0000-2500-00002F1E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7728" name="Text Box 23">
          <a:extLst>
            <a:ext uri="{FF2B5EF4-FFF2-40B4-BE49-F238E27FC236}">
              <a16:creationId xmlns:a16="http://schemas.microsoft.com/office/drawing/2014/main" id="{00000000-0008-0000-2500-0000301E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7729" name="Text Box 1">
          <a:extLst>
            <a:ext uri="{FF2B5EF4-FFF2-40B4-BE49-F238E27FC236}">
              <a16:creationId xmlns:a16="http://schemas.microsoft.com/office/drawing/2014/main" id="{00000000-0008-0000-2500-0000311E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7730" name="Text Box 3">
          <a:extLst>
            <a:ext uri="{FF2B5EF4-FFF2-40B4-BE49-F238E27FC236}">
              <a16:creationId xmlns:a16="http://schemas.microsoft.com/office/drawing/2014/main" id="{00000000-0008-0000-2500-0000321E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7731" name="Text Box 5">
          <a:extLst>
            <a:ext uri="{FF2B5EF4-FFF2-40B4-BE49-F238E27FC236}">
              <a16:creationId xmlns:a16="http://schemas.microsoft.com/office/drawing/2014/main" id="{00000000-0008-0000-2500-0000331E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7732" name="Text Box 7">
          <a:extLst>
            <a:ext uri="{FF2B5EF4-FFF2-40B4-BE49-F238E27FC236}">
              <a16:creationId xmlns:a16="http://schemas.microsoft.com/office/drawing/2014/main" id="{00000000-0008-0000-2500-0000341E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7733" name="Text Box 9">
          <a:extLst>
            <a:ext uri="{FF2B5EF4-FFF2-40B4-BE49-F238E27FC236}">
              <a16:creationId xmlns:a16="http://schemas.microsoft.com/office/drawing/2014/main" id="{00000000-0008-0000-2500-0000351E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7734" name="Text Box 11">
          <a:extLst>
            <a:ext uri="{FF2B5EF4-FFF2-40B4-BE49-F238E27FC236}">
              <a16:creationId xmlns:a16="http://schemas.microsoft.com/office/drawing/2014/main" id="{00000000-0008-0000-2500-0000361E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7735" name="Text Box 13">
          <a:extLst>
            <a:ext uri="{FF2B5EF4-FFF2-40B4-BE49-F238E27FC236}">
              <a16:creationId xmlns:a16="http://schemas.microsoft.com/office/drawing/2014/main" id="{00000000-0008-0000-2500-0000371E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7736" name="Text Box 15">
          <a:extLst>
            <a:ext uri="{FF2B5EF4-FFF2-40B4-BE49-F238E27FC236}">
              <a16:creationId xmlns:a16="http://schemas.microsoft.com/office/drawing/2014/main" id="{00000000-0008-0000-2500-0000381E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7737" name="Text Box 17">
          <a:extLst>
            <a:ext uri="{FF2B5EF4-FFF2-40B4-BE49-F238E27FC236}">
              <a16:creationId xmlns:a16="http://schemas.microsoft.com/office/drawing/2014/main" id="{00000000-0008-0000-2500-0000391E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7738" name="Text Box 19">
          <a:extLst>
            <a:ext uri="{FF2B5EF4-FFF2-40B4-BE49-F238E27FC236}">
              <a16:creationId xmlns:a16="http://schemas.microsoft.com/office/drawing/2014/main" id="{00000000-0008-0000-2500-00003A1E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7739" name="Text Box 21">
          <a:extLst>
            <a:ext uri="{FF2B5EF4-FFF2-40B4-BE49-F238E27FC236}">
              <a16:creationId xmlns:a16="http://schemas.microsoft.com/office/drawing/2014/main" id="{00000000-0008-0000-2500-00003B1E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7740" name="Text Box 23">
          <a:extLst>
            <a:ext uri="{FF2B5EF4-FFF2-40B4-BE49-F238E27FC236}">
              <a16:creationId xmlns:a16="http://schemas.microsoft.com/office/drawing/2014/main" id="{00000000-0008-0000-2500-00003C1E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7741" name="Text Box 23">
          <a:extLst>
            <a:ext uri="{FF2B5EF4-FFF2-40B4-BE49-F238E27FC236}">
              <a16:creationId xmlns:a16="http://schemas.microsoft.com/office/drawing/2014/main" id="{00000000-0008-0000-2500-00003D1E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7742" name="Text Box 1">
          <a:extLst>
            <a:ext uri="{FF2B5EF4-FFF2-40B4-BE49-F238E27FC236}">
              <a16:creationId xmlns:a16="http://schemas.microsoft.com/office/drawing/2014/main" id="{00000000-0008-0000-2500-00003E1E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7743" name="Text Box 3">
          <a:extLst>
            <a:ext uri="{FF2B5EF4-FFF2-40B4-BE49-F238E27FC236}">
              <a16:creationId xmlns:a16="http://schemas.microsoft.com/office/drawing/2014/main" id="{00000000-0008-0000-2500-00003F1E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7744" name="Text Box 5">
          <a:extLst>
            <a:ext uri="{FF2B5EF4-FFF2-40B4-BE49-F238E27FC236}">
              <a16:creationId xmlns:a16="http://schemas.microsoft.com/office/drawing/2014/main" id="{00000000-0008-0000-2500-0000401E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7745" name="Text Box 7">
          <a:extLst>
            <a:ext uri="{FF2B5EF4-FFF2-40B4-BE49-F238E27FC236}">
              <a16:creationId xmlns:a16="http://schemas.microsoft.com/office/drawing/2014/main" id="{00000000-0008-0000-2500-0000411E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7746" name="Text Box 9">
          <a:extLst>
            <a:ext uri="{FF2B5EF4-FFF2-40B4-BE49-F238E27FC236}">
              <a16:creationId xmlns:a16="http://schemas.microsoft.com/office/drawing/2014/main" id="{00000000-0008-0000-2500-0000421E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7747" name="Text Box 11">
          <a:extLst>
            <a:ext uri="{FF2B5EF4-FFF2-40B4-BE49-F238E27FC236}">
              <a16:creationId xmlns:a16="http://schemas.microsoft.com/office/drawing/2014/main" id="{00000000-0008-0000-2500-0000431E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7748" name="Text Box 13">
          <a:extLst>
            <a:ext uri="{FF2B5EF4-FFF2-40B4-BE49-F238E27FC236}">
              <a16:creationId xmlns:a16="http://schemas.microsoft.com/office/drawing/2014/main" id="{00000000-0008-0000-2500-0000441E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7749" name="Text Box 15">
          <a:extLst>
            <a:ext uri="{FF2B5EF4-FFF2-40B4-BE49-F238E27FC236}">
              <a16:creationId xmlns:a16="http://schemas.microsoft.com/office/drawing/2014/main" id="{00000000-0008-0000-2500-0000451E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7750" name="Text Box 17">
          <a:extLst>
            <a:ext uri="{FF2B5EF4-FFF2-40B4-BE49-F238E27FC236}">
              <a16:creationId xmlns:a16="http://schemas.microsoft.com/office/drawing/2014/main" id="{00000000-0008-0000-2500-0000461E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7751" name="Text Box 19">
          <a:extLst>
            <a:ext uri="{FF2B5EF4-FFF2-40B4-BE49-F238E27FC236}">
              <a16:creationId xmlns:a16="http://schemas.microsoft.com/office/drawing/2014/main" id="{00000000-0008-0000-2500-0000471E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7752" name="Text Box 21">
          <a:extLst>
            <a:ext uri="{FF2B5EF4-FFF2-40B4-BE49-F238E27FC236}">
              <a16:creationId xmlns:a16="http://schemas.microsoft.com/office/drawing/2014/main" id="{00000000-0008-0000-2500-0000481E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7753" name="Text Box 23">
          <a:extLst>
            <a:ext uri="{FF2B5EF4-FFF2-40B4-BE49-F238E27FC236}">
              <a16:creationId xmlns:a16="http://schemas.microsoft.com/office/drawing/2014/main" id="{00000000-0008-0000-2500-0000491E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54" name="Text Box 1">
          <a:extLst>
            <a:ext uri="{FF2B5EF4-FFF2-40B4-BE49-F238E27FC236}">
              <a16:creationId xmlns:a16="http://schemas.microsoft.com/office/drawing/2014/main" id="{00000000-0008-0000-2500-00004A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55" name="Text Box 3">
          <a:extLst>
            <a:ext uri="{FF2B5EF4-FFF2-40B4-BE49-F238E27FC236}">
              <a16:creationId xmlns:a16="http://schemas.microsoft.com/office/drawing/2014/main" id="{00000000-0008-0000-2500-00004B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56" name="Text Box 5">
          <a:extLst>
            <a:ext uri="{FF2B5EF4-FFF2-40B4-BE49-F238E27FC236}">
              <a16:creationId xmlns:a16="http://schemas.microsoft.com/office/drawing/2014/main" id="{00000000-0008-0000-2500-00004C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57" name="Text Box 7">
          <a:extLst>
            <a:ext uri="{FF2B5EF4-FFF2-40B4-BE49-F238E27FC236}">
              <a16:creationId xmlns:a16="http://schemas.microsoft.com/office/drawing/2014/main" id="{00000000-0008-0000-2500-00004D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58" name="Text Box 9">
          <a:extLst>
            <a:ext uri="{FF2B5EF4-FFF2-40B4-BE49-F238E27FC236}">
              <a16:creationId xmlns:a16="http://schemas.microsoft.com/office/drawing/2014/main" id="{00000000-0008-0000-2500-00004E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59" name="Text Box 11">
          <a:extLst>
            <a:ext uri="{FF2B5EF4-FFF2-40B4-BE49-F238E27FC236}">
              <a16:creationId xmlns:a16="http://schemas.microsoft.com/office/drawing/2014/main" id="{00000000-0008-0000-2500-00004F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60" name="Text Box 13">
          <a:extLst>
            <a:ext uri="{FF2B5EF4-FFF2-40B4-BE49-F238E27FC236}">
              <a16:creationId xmlns:a16="http://schemas.microsoft.com/office/drawing/2014/main" id="{00000000-0008-0000-2500-000050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61" name="Text Box 15">
          <a:extLst>
            <a:ext uri="{FF2B5EF4-FFF2-40B4-BE49-F238E27FC236}">
              <a16:creationId xmlns:a16="http://schemas.microsoft.com/office/drawing/2014/main" id="{00000000-0008-0000-2500-000051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62" name="Text Box 17">
          <a:extLst>
            <a:ext uri="{FF2B5EF4-FFF2-40B4-BE49-F238E27FC236}">
              <a16:creationId xmlns:a16="http://schemas.microsoft.com/office/drawing/2014/main" id="{00000000-0008-0000-2500-000052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63" name="Text Box 19">
          <a:extLst>
            <a:ext uri="{FF2B5EF4-FFF2-40B4-BE49-F238E27FC236}">
              <a16:creationId xmlns:a16="http://schemas.microsoft.com/office/drawing/2014/main" id="{00000000-0008-0000-2500-000053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64" name="Text Box 21">
          <a:extLst>
            <a:ext uri="{FF2B5EF4-FFF2-40B4-BE49-F238E27FC236}">
              <a16:creationId xmlns:a16="http://schemas.microsoft.com/office/drawing/2014/main" id="{00000000-0008-0000-2500-000054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65" name="Text Box 23">
          <a:extLst>
            <a:ext uri="{FF2B5EF4-FFF2-40B4-BE49-F238E27FC236}">
              <a16:creationId xmlns:a16="http://schemas.microsoft.com/office/drawing/2014/main" id="{00000000-0008-0000-2500-000055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66" name="Text Box 1">
          <a:extLst>
            <a:ext uri="{FF2B5EF4-FFF2-40B4-BE49-F238E27FC236}">
              <a16:creationId xmlns:a16="http://schemas.microsoft.com/office/drawing/2014/main" id="{00000000-0008-0000-2500-000056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67" name="Text Box 3">
          <a:extLst>
            <a:ext uri="{FF2B5EF4-FFF2-40B4-BE49-F238E27FC236}">
              <a16:creationId xmlns:a16="http://schemas.microsoft.com/office/drawing/2014/main" id="{00000000-0008-0000-2500-000057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68" name="Text Box 5">
          <a:extLst>
            <a:ext uri="{FF2B5EF4-FFF2-40B4-BE49-F238E27FC236}">
              <a16:creationId xmlns:a16="http://schemas.microsoft.com/office/drawing/2014/main" id="{00000000-0008-0000-2500-000058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69" name="Text Box 7">
          <a:extLst>
            <a:ext uri="{FF2B5EF4-FFF2-40B4-BE49-F238E27FC236}">
              <a16:creationId xmlns:a16="http://schemas.microsoft.com/office/drawing/2014/main" id="{00000000-0008-0000-2500-000059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70" name="Text Box 9">
          <a:extLst>
            <a:ext uri="{FF2B5EF4-FFF2-40B4-BE49-F238E27FC236}">
              <a16:creationId xmlns:a16="http://schemas.microsoft.com/office/drawing/2014/main" id="{00000000-0008-0000-2500-00005A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71" name="Text Box 11">
          <a:extLst>
            <a:ext uri="{FF2B5EF4-FFF2-40B4-BE49-F238E27FC236}">
              <a16:creationId xmlns:a16="http://schemas.microsoft.com/office/drawing/2014/main" id="{00000000-0008-0000-2500-00005B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72" name="Text Box 13">
          <a:extLst>
            <a:ext uri="{FF2B5EF4-FFF2-40B4-BE49-F238E27FC236}">
              <a16:creationId xmlns:a16="http://schemas.microsoft.com/office/drawing/2014/main" id="{00000000-0008-0000-2500-00005C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73" name="Text Box 15">
          <a:extLst>
            <a:ext uri="{FF2B5EF4-FFF2-40B4-BE49-F238E27FC236}">
              <a16:creationId xmlns:a16="http://schemas.microsoft.com/office/drawing/2014/main" id="{00000000-0008-0000-2500-00005D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74" name="Text Box 17">
          <a:extLst>
            <a:ext uri="{FF2B5EF4-FFF2-40B4-BE49-F238E27FC236}">
              <a16:creationId xmlns:a16="http://schemas.microsoft.com/office/drawing/2014/main" id="{00000000-0008-0000-2500-00005E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75" name="Text Box 19">
          <a:extLst>
            <a:ext uri="{FF2B5EF4-FFF2-40B4-BE49-F238E27FC236}">
              <a16:creationId xmlns:a16="http://schemas.microsoft.com/office/drawing/2014/main" id="{00000000-0008-0000-2500-00005F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76" name="Text Box 21">
          <a:extLst>
            <a:ext uri="{FF2B5EF4-FFF2-40B4-BE49-F238E27FC236}">
              <a16:creationId xmlns:a16="http://schemas.microsoft.com/office/drawing/2014/main" id="{00000000-0008-0000-2500-000060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77" name="Text Box 23">
          <a:extLst>
            <a:ext uri="{FF2B5EF4-FFF2-40B4-BE49-F238E27FC236}">
              <a16:creationId xmlns:a16="http://schemas.microsoft.com/office/drawing/2014/main" id="{00000000-0008-0000-2500-000061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778" name="Text Box 1">
          <a:extLst>
            <a:ext uri="{FF2B5EF4-FFF2-40B4-BE49-F238E27FC236}">
              <a16:creationId xmlns:a16="http://schemas.microsoft.com/office/drawing/2014/main" id="{00000000-0008-0000-2500-000062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779" name="Text Box 3">
          <a:extLst>
            <a:ext uri="{FF2B5EF4-FFF2-40B4-BE49-F238E27FC236}">
              <a16:creationId xmlns:a16="http://schemas.microsoft.com/office/drawing/2014/main" id="{00000000-0008-0000-2500-000063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780" name="Text Box 5">
          <a:extLst>
            <a:ext uri="{FF2B5EF4-FFF2-40B4-BE49-F238E27FC236}">
              <a16:creationId xmlns:a16="http://schemas.microsoft.com/office/drawing/2014/main" id="{00000000-0008-0000-2500-000064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781" name="Text Box 7">
          <a:extLst>
            <a:ext uri="{FF2B5EF4-FFF2-40B4-BE49-F238E27FC236}">
              <a16:creationId xmlns:a16="http://schemas.microsoft.com/office/drawing/2014/main" id="{00000000-0008-0000-2500-000065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782" name="Text Box 9">
          <a:extLst>
            <a:ext uri="{FF2B5EF4-FFF2-40B4-BE49-F238E27FC236}">
              <a16:creationId xmlns:a16="http://schemas.microsoft.com/office/drawing/2014/main" id="{00000000-0008-0000-2500-000066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783" name="Text Box 11">
          <a:extLst>
            <a:ext uri="{FF2B5EF4-FFF2-40B4-BE49-F238E27FC236}">
              <a16:creationId xmlns:a16="http://schemas.microsoft.com/office/drawing/2014/main" id="{00000000-0008-0000-2500-000067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784" name="Text Box 13">
          <a:extLst>
            <a:ext uri="{FF2B5EF4-FFF2-40B4-BE49-F238E27FC236}">
              <a16:creationId xmlns:a16="http://schemas.microsoft.com/office/drawing/2014/main" id="{00000000-0008-0000-2500-000068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785" name="Text Box 15">
          <a:extLst>
            <a:ext uri="{FF2B5EF4-FFF2-40B4-BE49-F238E27FC236}">
              <a16:creationId xmlns:a16="http://schemas.microsoft.com/office/drawing/2014/main" id="{00000000-0008-0000-2500-000069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786" name="Text Box 17">
          <a:extLst>
            <a:ext uri="{FF2B5EF4-FFF2-40B4-BE49-F238E27FC236}">
              <a16:creationId xmlns:a16="http://schemas.microsoft.com/office/drawing/2014/main" id="{00000000-0008-0000-2500-00006A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787" name="Text Box 19">
          <a:extLst>
            <a:ext uri="{FF2B5EF4-FFF2-40B4-BE49-F238E27FC236}">
              <a16:creationId xmlns:a16="http://schemas.microsoft.com/office/drawing/2014/main" id="{00000000-0008-0000-2500-00006B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788" name="Text Box 21">
          <a:extLst>
            <a:ext uri="{FF2B5EF4-FFF2-40B4-BE49-F238E27FC236}">
              <a16:creationId xmlns:a16="http://schemas.microsoft.com/office/drawing/2014/main" id="{00000000-0008-0000-2500-00006C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789" name="Text Box 23">
          <a:extLst>
            <a:ext uri="{FF2B5EF4-FFF2-40B4-BE49-F238E27FC236}">
              <a16:creationId xmlns:a16="http://schemas.microsoft.com/office/drawing/2014/main" id="{00000000-0008-0000-2500-00006D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90" name="Text Box 1">
          <a:extLst>
            <a:ext uri="{FF2B5EF4-FFF2-40B4-BE49-F238E27FC236}">
              <a16:creationId xmlns:a16="http://schemas.microsoft.com/office/drawing/2014/main" id="{00000000-0008-0000-2500-00006E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91" name="Text Box 3">
          <a:extLst>
            <a:ext uri="{FF2B5EF4-FFF2-40B4-BE49-F238E27FC236}">
              <a16:creationId xmlns:a16="http://schemas.microsoft.com/office/drawing/2014/main" id="{00000000-0008-0000-2500-00006F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92" name="Text Box 5">
          <a:extLst>
            <a:ext uri="{FF2B5EF4-FFF2-40B4-BE49-F238E27FC236}">
              <a16:creationId xmlns:a16="http://schemas.microsoft.com/office/drawing/2014/main" id="{00000000-0008-0000-2500-000070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93" name="Text Box 7">
          <a:extLst>
            <a:ext uri="{FF2B5EF4-FFF2-40B4-BE49-F238E27FC236}">
              <a16:creationId xmlns:a16="http://schemas.microsoft.com/office/drawing/2014/main" id="{00000000-0008-0000-2500-000071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94" name="Text Box 9">
          <a:extLst>
            <a:ext uri="{FF2B5EF4-FFF2-40B4-BE49-F238E27FC236}">
              <a16:creationId xmlns:a16="http://schemas.microsoft.com/office/drawing/2014/main" id="{00000000-0008-0000-2500-000072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95" name="Text Box 11">
          <a:extLst>
            <a:ext uri="{FF2B5EF4-FFF2-40B4-BE49-F238E27FC236}">
              <a16:creationId xmlns:a16="http://schemas.microsoft.com/office/drawing/2014/main" id="{00000000-0008-0000-2500-000073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96" name="Text Box 13">
          <a:extLst>
            <a:ext uri="{FF2B5EF4-FFF2-40B4-BE49-F238E27FC236}">
              <a16:creationId xmlns:a16="http://schemas.microsoft.com/office/drawing/2014/main" id="{00000000-0008-0000-2500-000074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97" name="Text Box 15">
          <a:extLst>
            <a:ext uri="{FF2B5EF4-FFF2-40B4-BE49-F238E27FC236}">
              <a16:creationId xmlns:a16="http://schemas.microsoft.com/office/drawing/2014/main" id="{00000000-0008-0000-2500-000075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98" name="Text Box 17">
          <a:extLst>
            <a:ext uri="{FF2B5EF4-FFF2-40B4-BE49-F238E27FC236}">
              <a16:creationId xmlns:a16="http://schemas.microsoft.com/office/drawing/2014/main" id="{00000000-0008-0000-2500-000076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799" name="Text Box 19">
          <a:extLst>
            <a:ext uri="{FF2B5EF4-FFF2-40B4-BE49-F238E27FC236}">
              <a16:creationId xmlns:a16="http://schemas.microsoft.com/office/drawing/2014/main" id="{00000000-0008-0000-2500-000077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00" name="Text Box 21">
          <a:extLst>
            <a:ext uri="{FF2B5EF4-FFF2-40B4-BE49-F238E27FC236}">
              <a16:creationId xmlns:a16="http://schemas.microsoft.com/office/drawing/2014/main" id="{00000000-0008-0000-2500-000078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01" name="Text Box 23">
          <a:extLst>
            <a:ext uri="{FF2B5EF4-FFF2-40B4-BE49-F238E27FC236}">
              <a16:creationId xmlns:a16="http://schemas.microsoft.com/office/drawing/2014/main" id="{00000000-0008-0000-2500-000079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02" name="Text Box 1">
          <a:extLst>
            <a:ext uri="{FF2B5EF4-FFF2-40B4-BE49-F238E27FC236}">
              <a16:creationId xmlns:a16="http://schemas.microsoft.com/office/drawing/2014/main" id="{00000000-0008-0000-2500-00007A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03" name="Text Box 3">
          <a:extLst>
            <a:ext uri="{FF2B5EF4-FFF2-40B4-BE49-F238E27FC236}">
              <a16:creationId xmlns:a16="http://schemas.microsoft.com/office/drawing/2014/main" id="{00000000-0008-0000-2500-00007B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04" name="Text Box 5">
          <a:extLst>
            <a:ext uri="{FF2B5EF4-FFF2-40B4-BE49-F238E27FC236}">
              <a16:creationId xmlns:a16="http://schemas.microsoft.com/office/drawing/2014/main" id="{00000000-0008-0000-2500-00007C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05" name="Text Box 7">
          <a:extLst>
            <a:ext uri="{FF2B5EF4-FFF2-40B4-BE49-F238E27FC236}">
              <a16:creationId xmlns:a16="http://schemas.microsoft.com/office/drawing/2014/main" id="{00000000-0008-0000-2500-00007D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06" name="Text Box 9">
          <a:extLst>
            <a:ext uri="{FF2B5EF4-FFF2-40B4-BE49-F238E27FC236}">
              <a16:creationId xmlns:a16="http://schemas.microsoft.com/office/drawing/2014/main" id="{00000000-0008-0000-2500-00007E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07" name="Text Box 11">
          <a:extLst>
            <a:ext uri="{FF2B5EF4-FFF2-40B4-BE49-F238E27FC236}">
              <a16:creationId xmlns:a16="http://schemas.microsoft.com/office/drawing/2014/main" id="{00000000-0008-0000-2500-00007F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08" name="Text Box 13">
          <a:extLst>
            <a:ext uri="{FF2B5EF4-FFF2-40B4-BE49-F238E27FC236}">
              <a16:creationId xmlns:a16="http://schemas.microsoft.com/office/drawing/2014/main" id="{00000000-0008-0000-2500-000080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09" name="Text Box 15">
          <a:extLst>
            <a:ext uri="{FF2B5EF4-FFF2-40B4-BE49-F238E27FC236}">
              <a16:creationId xmlns:a16="http://schemas.microsoft.com/office/drawing/2014/main" id="{00000000-0008-0000-2500-000081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10" name="Text Box 17">
          <a:extLst>
            <a:ext uri="{FF2B5EF4-FFF2-40B4-BE49-F238E27FC236}">
              <a16:creationId xmlns:a16="http://schemas.microsoft.com/office/drawing/2014/main" id="{00000000-0008-0000-2500-000082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11" name="Text Box 19">
          <a:extLst>
            <a:ext uri="{FF2B5EF4-FFF2-40B4-BE49-F238E27FC236}">
              <a16:creationId xmlns:a16="http://schemas.microsoft.com/office/drawing/2014/main" id="{00000000-0008-0000-2500-000083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12" name="Text Box 21">
          <a:extLst>
            <a:ext uri="{FF2B5EF4-FFF2-40B4-BE49-F238E27FC236}">
              <a16:creationId xmlns:a16="http://schemas.microsoft.com/office/drawing/2014/main" id="{00000000-0008-0000-2500-000084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13" name="Text Box 23">
          <a:extLst>
            <a:ext uri="{FF2B5EF4-FFF2-40B4-BE49-F238E27FC236}">
              <a16:creationId xmlns:a16="http://schemas.microsoft.com/office/drawing/2014/main" id="{00000000-0008-0000-2500-000085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14" name="Text Box 1">
          <a:extLst>
            <a:ext uri="{FF2B5EF4-FFF2-40B4-BE49-F238E27FC236}">
              <a16:creationId xmlns:a16="http://schemas.microsoft.com/office/drawing/2014/main" id="{00000000-0008-0000-2500-000086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15" name="Text Box 3">
          <a:extLst>
            <a:ext uri="{FF2B5EF4-FFF2-40B4-BE49-F238E27FC236}">
              <a16:creationId xmlns:a16="http://schemas.microsoft.com/office/drawing/2014/main" id="{00000000-0008-0000-2500-000087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16" name="Text Box 5">
          <a:extLst>
            <a:ext uri="{FF2B5EF4-FFF2-40B4-BE49-F238E27FC236}">
              <a16:creationId xmlns:a16="http://schemas.microsoft.com/office/drawing/2014/main" id="{00000000-0008-0000-2500-000088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17" name="Text Box 7">
          <a:extLst>
            <a:ext uri="{FF2B5EF4-FFF2-40B4-BE49-F238E27FC236}">
              <a16:creationId xmlns:a16="http://schemas.microsoft.com/office/drawing/2014/main" id="{00000000-0008-0000-2500-000089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18" name="Text Box 9">
          <a:extLst>
            <a:ext uri="{FF2B5EF4-FFF2-40B4-BE49-F238E27FC236}">
              <a16:creationId xmlns:a16="http://schemas.microsoft.com/office/drawing/2014/main" id="{00000000-0008-0000-2500-00008A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19" name="Text Box 11">
          <a:extLst>
            <a:ext uri="{FF2B5EF4-FFF2-40B4-BE49-F238E27FC236}">
              <a16:creationId xmlns:a16="http://schemas.microsoft.com/office/drawing/2014/main" id="{00000000-0008-0000-2500-00008B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20" name="Text Box 13">
          <a:extLst>
            <a:ext uri="{FF2B5EF4-FFF2-40B4-BE49-F238E27FC236}">
              <a16:creationId xmlns:a16="http://schemas.microsoft.com/office/drawing/2014/main" id="{00000000-0008-0000-2500-00008C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21" name="Text Box 15">
          <a:extLst>
            <a:ext uri="{FF2B5EF4-FFF2-40B4-BE49-F238E27FC236}">
              <a16:creationId xmlns:a16="http://schemas.microsoft.com/office/drawing/2014/main" id="{00000000-0008-0000-2500-00008D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22" name="Text Box 17">
          <a:extLst>
            <a:ext uri="{FF2B5EF4-FFF2-40B4-BE49-F238E27FC236}">
              <a16:creationId xmlns:a16="http://schemas.microsoft.com/office/drawing/2014/main" id="{00000000-0008-0000-2500-00008E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23" name="Text Box 19">
          <a:extLst>
            <a:ext uri="{FF2B5EF4-FFF2-40B4-BE49-F238E27FC236}">
              <a16:creationId xmlns:a16="http://schemas.microsoft.com/office/drawing/2014/main" id="{00000000-0008-0000-2500-00008F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24" name="Text Box 21">
          <a:extLst>
            <a:ext uri="{FF2B5EF4-FFF2-40B4-BE49-F238E27FC236}">
              <a16:creationId xmlns:a16="http://schemas.microsoft.com/office/drawing/2014/main" id="{00000000-0008-0000-2500-000090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25" name="Text Box 23">
          <a:extLst>
            <a:ext uri="{FF2B5EF4-FFF2-40B4-BE49-F238E27FC236}">
              <a16:creationId xmlns:a16="http://schemas.microsoft.com/office/drawing/2014/main" id="{00000000-0008-0000-2500-000091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26" name="Text Box 1">
          <a:extLst>
            <a:ext uri="{FF2B5EF4-FFF2-40B4-BE49-F238E27FC236}">
              <a16:creationId xmlns:a16="http://schemas.microsoft.com/office/drawing/2014/main" id="{00000000-0008-0000-2500-000092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7827" name="Text Box 2">
          <a:extLst>
            <a:ext uri="{FF2B5EF4-FFF2-40B4-BE49-F238E27FC236}">
              <a16:creationId xmlns:a16="http://schemas.microsoft.com/office/drawing/2014/main" id="{00000000-0008-0000-2500-0000931E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28" name="Text Box 3">
          <a:extLst>
            <a:ext uri="{FF2B5EF4-FFF2-40B4-BE49-F238E27FC236}">
              <a16:creationId xmlns:a16="http://schemas.microsoft.com/office/drawing/2014/main" id="{00000000-0008-0000-2500-000094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7829" name="Text Box 4">
          <a:extLst>
            <a:ext uri="{FF2B5EF4-FFF2-40B4-BE49-F238E27FC236}">
              <a16:creationId xmlns:a16="http://schemas.microsoft.com/office/drawing/2014/main" id="{00000000-0008-0000-2500-0000951E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30" name="Text Box 5">
          <a:extLst>
            <a:ext uri="{FF2B5EF4-FFF2-40B4-BE49-F238E27FC236}">
              <a16:creationId xmlns:a16="http://schemas.microsoft.com/office/drawing/2014/main" id="{00000000-0008-0000-2500-000096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7831" name="Text Box 6">
          <a:extLst>
            <a:ext uri="{FF2B5EF4-FFF2-40B4-BE49-F238E27FC236}">
              <a16:creationId xmlns:a16="http://schemas.microsoft.com/office/drawing/2014/main" id="{00000000-0008-0000-2500-0000971E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32" name="Text Box 7">
          <a:extLst>
            <a:ext uri="{FF2B5EF4-FFF2-40B4-BE49-F238E27FC236}">
              <a16:creationId xmlns:a16="http://schemas.microsoft.com/office/drawing/2014/main" id="{00000000-0008-0000-2500-000098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7833" name="Text Box 8">
          <a:extLst>
            <a:ext uri="{FF2B5EF4-FFF2-40B4-BE49-F238E27FC236}">
              <a16:creationId xmlns:a16="http://schemas.microsoft.com/office/drawing/2014/main" id="{00000000-0008-0000-2500-0000991E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34" name="Text Box 9">
          <a:extLst>
            <a:ext uri="{FF2B5EF4-FFF2-40B4-BE49-F238E27FC236}">
              <a16:creationId xmlns:a16="http://schemas.microsoft.com/office/drawing/2014/main" id="{00000000-0008-0000-2500-00009A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7835" name="Text Box 10">
          <a:extLst>
            <a:ext uri="{FF2B5EF4-FFF2-40B4-BE49-F238E27FC236}">
              <a16:creationId xmlns:a16="http://schemas.microsoft.com/office/drawing/2014/main" id="{00000000-0008-0000-2500-00009B1E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36" name="Text Box 11">
          <a:extLst>
            <a:ext uri="{FF2B5EF4-FFF2-40B4-BE49-F238E27FC236}">
              <a16:creationId xmlns:a16="http://schemas.microsoft.com/office/drawing/2014/main" id="{00000000-0008-0000-2500-00009C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7837" name="Text Box 12">
          <a:extLst>
            <a:ext uri="{FF2B5EF4-FFF2-40B4-BE49-F238E27FC236}">
              <a16:creationId xmlns:a16="http://schemas.microsoft.com/office/drawing/2014/main" id="{00000000-0008-0000-2500-00009D1E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38" name="Text Box 13">
          <a:extLst>
            <a:ext uri="{FF2B5EF4-FFF2-40B4-BE49-F238E27FC236}">
              <a16:creationId xmlns:a16="http://schemas.microsoft.com/office/drawing/2014/main" id="{00000000-0008-0000-2500-00009E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7839" name="Text Box 14">
          <a:extLst>
            <a:ext uri="{FF2B5EF4-FFF2-40B4-BE49-F238E27FC236}">
              <a16:creationId xmlns:a16="http://schemas.microsoft.com/office/drawing/2014/main" id="{00000000-0008-0000-2500-00009F1E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40" name="Text Box 15">
          <a:extLst>
            <a:ext uri="{FF2B5EF4-FFF2-40B4-BE49-F238E27FC236}">
              <a16:creationId xmlns:a16="http://schemas.microsoft.com/office/drawing/2014/main" id="{00000000-0008-0000-2500-0000A0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7841" name="Text Box 16">
          <a:extLst>
            <a:ext uri="{FF2B5EF4-FFF2-40B4-BE49-F238E27FC236}">
              <a16:creationId xmlns:a16="http://schemas.microsoft.com/office/drawing/2014/main" id="{00000000-0008-0000-2500-0000A11E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42" name="Text Box 1">
          <a:extLst>
            <a:ext uri="{FF2B5EF4-FFF2-40B4-BE49-F238E27FC236}">
              <a16:creationId xmlns:a16="http://schemas.microsoft.com/office/drawing/2014/main" id="{00000000-0008-0000-2500-0000A2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7843" name="Text Box 2">
          <a:extLst>
            <a:ext uri="{FF2B5EF4-FFF2-40B4-BE49-F238E27FC236}">
              <a16:creationId xmlns:a16="http://schemas.microsoft.com/office/drawing/2014/main" id="{00000000-0008-0000-2500-0000A31E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44" name="Text Box 3">
          <a:extLst>
            <a:ext uri="{FF2B5EF4-FFF2-40B4-BE49-F238E27FC236}">
              <a16:creationId xmlns:a16="http://schemas.microsoft.com/office/drawing/2014/main" id="{00000000-0008-0000-2500-0000A4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7845" name="Text Box 4">
          <a:extLst>
            <a:ext uri="{FF2B5EF4-FFF2-40B4-BE49-F238E27FC236}">
              <a16:creationId xmlns:a16="http://schemas.microsoft.com/office/drawing/2014/main" id="{00000000-0008-0000-2500-0000A51E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46" name="Text Box 5">
          <a:extLst>
            <a:ext uri="{FF2B5EF4-FFF2-40B4-BE49-F238E27FC236}">
              <a16:creationId xmlns:a16="http://schemas.microsoft.com/office/drawing/2014/main" id="{00000000-0008-0000-2500-0000A6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7847" name="Text Box 6">
          <a:extLst>
            <a:ext uri="{FF2B5EF4-FFF2-40B4-BE49-F238E27FC236}">
              <a16:creationId xmlns:a16="http://schemas.microsoft.com/office/drawing/2014/main" id="{00000000-0008-0000-2500-0000A71E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48" name="Text Box 7">
          <a:extLst>
            <a:ext uri="{FF2B5EF4-FFF2-40B4-BE49-F238E27FC236}">
              <a16:creationId xmlns:a16="http://schemas.microsoft.com/office/drawing/2014/main" id="{00000000-0008-0000-2500-0000A8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7849" name="Text Box 8">
          <a:extLst>
            <a:ext uri="{FF2B5EF4-FFF2-40B4-BE49-F238E27FC236}">
              <a16:creationId xmlns:a16="http://schemas.microsoft.com/office/drawing/2014/main" id="{00000000-0008-0000-2500-0000A91E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50" name="Text Box 9">
          <a:extLst>
            <a:ext uri="{FF2B5EF4-FFF2-40B4-BE49-F238E27FC236}">
              <a16:creationId xmlns:a16="http://schemas.microsoft.com/office/drawing/2014/main" id="{00000000-0008-0000-2500-0000AA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7851" name="Text Box 10">
          <a:extLst>
            <a:ext uri="{FF2B5EF4-FFF2-40B4-BE49-F238E27FC236}">
              <a16:creationId xmlns:a16="http://schemas.microsoft.com/office/drawing/2014/main" id="{00000000-0008-0000-2500-0000AB1E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52" name="Text Box 11">
          <a:extLst>
            <a:ext uri="{FF2B5EF4-FFF2-40B4-BE49-F238E27FC236}">
              <a16:creationId xmlns:a16="http://schemas.microsoft.com/office/drawing/2014/main" id="{00000000-0008-0000-2500-0000AC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7853" name="Text Box 12">
          <a:extLst>
            <a:ext uri="{FF2B5EF4-FFF2-40B4-BE49-F238E27FC236}">
              <a16:creationId xmlns:a16="http://schemas.microsoft.com/office/drawing/2014/main" id="{00000000-0008-0000-2500-0000AD1E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54" name="Text Box 13">
          <a:extLst>
            <a:ext uri="{FF2B5EF4-FFF2-40B4-BE49-F238E27FC236}">
              <a16:creationId xmlns:a16="http://schemas.microsoft.com/office/drawing/2014/main" id="{00000000-0008-0000-2500-0000AE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7855" name="Text Box 14">
          <a:extLst>
            <a:ext uri="{FF2B5EF4-FFF2-40B4-BE49-F238E27FC236}">
              <a16:creationId xmlns:a16="http://schemas.microsoft.com/office/drawing/2014/main" id="{00000000-0008-0000-2500-0000AF1E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56" name="Text Box 15">
          <a:extLst>
            <a:ext uri="{FF2B5EF4-FFF2-40B4-BE49-F238E27FC236}">
              <a16:creationId xmlns:a16="http://schemas.microsoft.com/office/drawing/2014/main" id="{00000000-0008-0000-2500-0000B0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7857" name="Text Box 16">
          <a:extLst>
            <a:ext uri="{FF2B5EF4-FFF2-40B4-BE49-F238E27FC236}">
              <a16:creationId xmlns:a16="http://schemas.microsoft.com/office/drawing/2014/main" id="{00000000-0008-0000-2500-0000B11E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58" name="Text Box 1">
          <a:extLst>
            <a:ext uri="{FF2B5EF4-FFF2-40B4-BE49-F238E27FC236}">
              <a16:creationId xmlns:a16="http://schemas.microsoft.com/office/drawing/2014/main" id="{00000000-0008-0000-2500-0000B2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59" name="Text Box 3">
          <a:extLst>
            <a:ext uri="{FF2B5EF4-FFF2-40B4-BE49-F238E27FC236}">
              <a16:creationId xmlns:a16="http://schemas.microsoft.com/office/drawing/2014/main" id="{00000000-0008-0000-2500-0000B3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60" name="Text Box 5">
          <a:extLst>
            <a:ext uri="{FF2B5EF4-FFF2-40B4-BE49-F238E27FC236}">
              <a16:creationId xmlns:a16="http://schemas.microsoft.com/office/drawing/2014/main" id="{00000000-0008-0000-2500-0000B4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61" name="Text Box 7">
          <a:extLst>
            <a:ext uri="{FF2B5EF4-FFF2-40B4-BE49-F238E27FC236}">
              <a16:creationId xmlns:a16="http://schemas.microsoft.com/office/drawing/2014/main" id="{00000000-0008-0000-2500-0000B5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62" name="Text Box 9">
          <a:extLst>
            <a:ext uri="{FF2B5EF4-FFF2-40B4-BE49-F238E27FC236}">
              <a16:creationId xmlns:a16="http://schemas.microsoft.com/office/drawing/2014/main" id="{00000000-0008-0000-2500-0000B6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63" name="Text Box 11">
          <a:extLst>
            <a:ext uri="{FF2B5EF4-FFF2-40B4-BE49-F238E27FC236}">
              <a16:creationId xmlns:a16="http://schemas.microsoft.com/office/drawing/2014/main" id="{00000000-0008-0000-2500-0000B7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64" name="Text Box 13">
          <a:extLst>
            <a:ext uri="{FF2B5EF4-FFF2-40B4-BE49-F238E27FC236}">
              <a16:creationId xmlns:a16="http://schemas.microsoft.com/office/drawing/2014/main" id="{00000000-0008-0000-2500-0000B8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65" name="Text Box 15">
          <a:extLst>
            <a:ext uri="{FF2B5EF4-FFF2-40B4-BE49-F238E27FC236}">
              <a16:creationId xmlns:a16="http://schemas.microsoft.com/office/drawing/2014/main" id="{00000000-0008-0000-2500-0000B9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66" name="Text Box 17">
          <a:extLst>
            <a:ext uri="{FF2B5EF4-FFF2-40B4-BE49-F238E27FC236}">
              <a16:creationId xmlns:a16="http://schemas.microsoft.com/office/drawing/2014/main" id="{00000000-0008-0000-2500-0000BA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67" name="Text Box 19">
          <a:extLst>
            <a:ext uri="{FF2B5EF4-FFF2-40B4-BE49-F238E27FC236}">
              <a16:creationId xmlns:a16="http://schemas.microsoft.com/office/drawing/2014/main" id="{00000000-0008-0000-2500-0000BB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68" name="Text Box 21">
          <a:extLst>
            <a:ext uri="{FF2B5EF4-FFF2-40B4-BE49-F238E27FC236}">
              <a16:creationId xmlns:a16="http://schemas.microsoft.com/office/drawing/2014/main" id="{00000000-0008-0000-2500-0000BC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69" name="Text Box 23">
          <a:extLst>
            <a:ext uri="{FF2B5EF4-FFF2-40B4-BE49-F238E27FC236}">
              <a16:creationId xmlns:a16="http://schemas.microsoft.com/office/drawing/2014/main" id="{00000000-0008-0000-2500-0000BD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70" name="Text Box 1">
          <a:extLst>
            <a:ext uri="{FF2B5EF4-FFF2-40B4-BE49-F238E27FC236}">
              <a16:creationId xmlns:a16="http://schemas.microsoft.com/office/drawing/2014/main" id="{00000000-0008-0000-2500-0000BE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71" name="Text Box 3">
          <a:extLst>
            <a:ext uri="{FF2B5EF4-FFF2-40B4-BE49-F238E27FC236}">
              <a16:creationId xmlns:a16="http://schemas.microsoft.com/office/drawing/2014/main" id="{00000000-0008-0000-2500-0000BF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72" name="Text Box 5">
          <a:extLst>
            <a:ext uri="{FF2B5EF4-FFF2-40B4-BE49-F238E27FC236}">
              <a16:creationId xmlns:a16="http://schemas.microsoft.com/office/drawing/2014/main" id="{00000000-0008-0000-2500-0000C0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73" name="Text Box 7">
          <a:extLst>
            <a:ext uri="{FF2B5EF4-FFF2-40B4-BE49-F238E27FC236}">
              <a16:creationId xmlns:a16="http://schemas.microsoft.com/office/drawing/2014/main" id="{00000000-0008-0000-2500-0000C1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74" name="Text Box 9">
          <a:extLst>
            <a:ext uri="{FF2B5EF4-FFF2-40B4-BE49-F238E27FC236}">
              <a16:creationId xmlns:a16="http://schemas.microsoft.com/office/drawing/2014/main" id="{00000000-0008-0000-2500-0000C2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75" name="Text Box 11">
          <a:extLst>
            <a:ext uri="{FF2B5EF4-FFF2-40B4-BE49-F238E27FC236}">
              <a16:creationId xmlns:a16="http://schemas.microsoft.com/office/drawing/2014/main" id="{00000000-0008-0000-2500-0000C3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76" name="Text Box 13">
          <a:extLst>
            <a:ext uri="{FF2B5EF4-FFF2-40B4-BE49-F238E27FC236}">
              <a16:creationId xmlns:a16="http://schemas.microsoft.com/office/drawing/2014/main" id="{00000000-0008-0000-2500-0000C4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77" name="Text Box 15">
          <a:extLst>
            <a:ext uri="{FF2B5EF4-FFF2-40B4-BE49-F238E27FC236}">
              <a16:creationId xmlns:a16="http://schemas.microsoft.com/office/drawing/2014/main" id="{00000000-0008-0000-2500-0000C5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78" name="Text Box 17">
          <a:extLst>
            <a:ext uri="{FF2B5EF4-FFF2-40B4-BE49-F238E27FC236}">
              <a16:creationId xmlns:a16="http://schemas.microsoft.com/office/drawing/2014/main" id="{00000000-0008-0000-2500-0000C6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79" name="Text Box 19">
          <a:extLst>
            <a:ext uri="{FF2B5EF4-FFF2-40B4-BE49-F238E27FC236}">
              <a16:creationId xmlns:a16="http://schemas.microsoft.com/office/drawing/2014/main" id="{00000000-0008-0000-2500-0000C7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80" name="Text Box 21">
          <a:extLst>
            <a:ext uri="{FF2B5EF4-FFF2-40B4-BE49-F238E27FC236}">
              <a16:creationId xmlns:a16="http://schemas.microsoft.com/office/drawing/2014/main" id="{00000000-0008-0000-2500-0000C8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81" name="Text Box 23">
          <a:extLst>
            <a:ext uri="{FF2B5EF4-FFF2-40B4-BE49-F238E27FC236}">
              <a16:creationId xmlns:a16="http://schemas.microsoft.com/office/drawing/2014/main" id="{00000000-0008-0000-2500-0000C9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882" name="Text Box 1">
          <a:extLst>
            <a:ext uri="{FF2B5EF4-FFF2-40B4-BE49-F238E27FC236}">
              <a16:creationId xmlns:a16="http://schemas.microsoft.com/office/drawing/2014/main" id="{00000000-0008-0000-2500-0000CA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883" name="Text Box 3">
          <a:extLst>
            <a:ext uri="{FF2B5EF4-FFF2-40B4-BE49-F238E27FC236}">
              <a16:creationId xmlns:a16="http://schemas.microsoft.com/office/drawing/2014/main" id="{00000000-0008-0000-2500-0000CB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884" name="Text Box 5">
          <a:extLst>
            <a:ext uri="{FF2B5EF4-FFF2-40B4-BE49-F238E27FC236}">
              <a16:creationId xmlns:a16="http://schemas.microsoft.com/office/drawing/2014/main" id="{00000000-0008-0000-2500-0000CC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885" name="Text Box 7">
          <a:extLst>
            <a:ext uri="{FF2B5EF4-FFF2-40B4-BE49-F238E27FC236}">
              <a16:creationId xmlns:a16="http://schemas.microsoft.com/office/drawing/2014/main" id="{00000000-0008-0000-2500-0000CD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886" name="Text Box 9">
          <a:extLst>
            <a:ext uri="{FF2B5EF4-FFF2-40B4-BE49-F238E27FC236}">
              <a16:creationId xmlns:a16="http://schemas.microsoft.com/office/drawing/2014/main" id="{00000000-0008-0000-2500-0000CE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887" name="Text Box 11">
          <a:extLst>
            <a:ext uri="{FF2B5EF4-FFF2-40B4-BE49-F238E27FC236}">
              <a16:creationId xmlns:a16="http://schemas.microsoft.com/office/drawing/2014/main" id="{00000000-0008-0000-2500-0000CF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888" name="Text Box 13">
          <a:extLst>
            <a:ext uri="{FF2B5EF4-FFF2-40B4-BE49-F238E27FC236}">
              <a16:creationId xmlns:a16="http://schemas.microsoft.com/office/drawing/2014/main" id="{00000000-0008-0000-2500-0000D0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889" name="Text Box 15">
          <a:extLst>
            <a:ext uri="{FF2B5EF4-FFF2-40B4-BE49-F238E27FC236}">
              <a16:creationId xmlns:a16="http://schemas.microsoft.com/office/drawing/2014/main" id="{00000000-0008-0000-2500-0000D1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890" name="Text Box 17">
          <a:extLst>
            <a:ext uri="{FF2B5EF4-FFF2-40B4-BE49-F238E27FC236}">
              <a16:creationId xmlns:a16="http://schemas.microsoft.com/office/drawing/2014/main" id="{00000000-0008-0000-2500-0000D2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891" name="Text Box 19">
          <a:extLst>
            <a:ext uri="{FF2B5EF4-FFF2-40B4-BE49-F238E27FC236}">
              <a16:creationId xmlns:a16="http://schemas.microsoft.com/office/drawing/2014/main" id="{00000000-0008-0000-2500-0000D3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892" name="Text Box 21">
          <a:extLst>
            <a:ext uri="{FF2B5EF4-FFF2-40B4-BE49-F238E27FC236}">
              <a16:creationId xmlns:a16="http://schemas.microsoft.com/office/drawing/2014/main" id="{00000000-0008-0000-2500-0000D4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893" name="Text Box 23">
          <a:extLst>
            <a:ext uri="{FF2B5EF4-FFF2-40B4-BE49-F238E27FC236}">
              <a16:creationId xmlns:a16="http://schemas.microsoft.com/office/drawing/2014/main" id="{00000000-0008-0000-2500-0000D5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94" name="Text Box 1">
          <a:extLst>
            <a:ext uri="{FF2B5EF4-FFF2-40B4-BE49-F238E27FC236}">
              <a16:creationId xmlns:a16="http://schemas.microsoft.com/office/drawing/2014/main" id="{00000000-0008-0000-2500-0000D6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95" name="Text Box 3">
          <a:extLst>
            <a:ext uri="{FF2B5EF4-FFF2-40B4-BE49-F238E27FC236}">
              <a16:creationId xmlns:a16="http://schemas.microsoft.com/office/drawing/2014/main" id="{00000000-0008-0000-2500-0000D7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96" name="Text Box 5">
          <a:extLst>
            <a:ext uri="{FF2B5EF4-FFF2-40B4-BE49-F238E27FC236}">
              <a16:creationId xmlns:a16="http://schemas.microsoft.com/office/drawing/2014/main" id="{00000000-0008-0000-2500-0000D8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97" name="Text Box 7">
          <a:extLst>
            <a:ext uri="{FF2B5EF4-FFF2-40B4-BE49-F238E27FC236}">
              <a16:creationId xmlns:a16="http://schemas.microsoft.com/office/drawing/2014/main" id="{00000000-0008-0000-2500-0000D9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98" name="Text Box 9">
          <a:extLst>
            <a:ext uri="{FF2B5EF4-FFF2-40B4-BE49-F238E27FC236}">
              <a16:creationId xmlns:a16="http://schemas.microsoft.com/office/drawing/2014/main" id="{00000000-0008-0000-2500-0000DA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899" name="Text Box 11">
          <a:extLst>
            <a:ext uri="{FF2B5EF4-FFF2-40B4-BE49-F238E27FC236}">
              <a16:creationId xmlns:a16="http://schemas.microsoft.com/office/drawing/2014/main" id="{00000000-0008-0000-2500-0000DB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00" name="Text Box 13">
          <a:extLst>
            <a:ext uri="{FF2B5EF4-FFF2-40B4-BE49-F238E27FC236}">
              <a16:creationId xmlns:a16="http://schemas.microsoft.com/office/drawing/2014/main" id="{00000000-0008-0000-2500-0000DC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01" name="Text Box 15">
          <a:extLst>
            <a:ext uri="{FF2B5EF4-FFF2-40B4-BE49-F238E27FC236}">
              <a16:creationId xmlns:a16="http://schemas.microsoft.com/office/drawing/2014/main" id="{00000000-0008-0000-2500-0000DD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02" name="Text Box 17">
          <a:extLst>
            <a:ext uri="{FF2B5EF4-FFF2-40B4-BE49-F238E27FC236}">
              <a16:creationId xmlns:a16="http://schemas.microsoft.com/office/drawing/2014/main" id="{00000000-0008-0000-2500-0000DE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03" name="Text Box 19">
          <a:extLst>
            <a:ext uri="{FF2B5EF4-FFF2-40B4-BE49-F238E27FC236}">
              <a16:creationId xmlns:a16="http://schemas.microsoft.com/office/drawing/2014/main" id="{00000000-0008-0000-2500-0000DF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04" name="Text Box 21">
          <a:extLst>
            <a:ext uri="{FF2B5EF4-FFF2-40B4-BE49-F238E27FC236}">
              <a16:creationId xmlns:a16="http://schemas.microsoft.com/office/drawing/2014/main" id="{00000000-0008-0000-2500-0000E0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05" name="Text Box 23">
          <a:extLst>
            <a:ext uri="{FF2B5EF4-FFF2-40B4-BE49-F238E27FC236}">
              <a16:creationId xmlns:a16="http://schemas.microsoft.com/office/drawing/2014/main" id="{00000000-0008-0000-2500-0000E1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06" name="Text Box 1">
          <a:extLst>
            <a:ext uri="{FF2B5EF4-FFF2-40B4-BE49-F238E27FC236}">
              <a16:creationId xmlns:a16="http://schemas.microsoft.com/office/drawing/2014/main" id="{00000000-0008-0000-2500-0000E2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07" name="Text Box 3">
          <a:extLst>
            <a:ext uri="{FF2B5EF4-FFF2-40B4-BE49-F238E27FC236}">
              <a16:creationId xmlns:a16="http://schemas.microsoft.com/office/drawing/2014/main" id="{00000000-0008-0000-2500-0000E3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08" name="Text Box 5">
          <a:extLst>
            <a:ext uri="{FF2B5EF4-FFF2-40B4-BE49-F238E27FC236}">
              <a16:creationId xmlns:a16="http://schemas.microsoft.com/office/drawing/2014/main" id="{00000000-0008-0000-2500-0000E4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09" name="Text Box 7">
          <a:extLst>
            <a:ext uri="{FF2B5EF4-FFF2-40B4-BE49-F238E27FC236}">
              <a16:creationId xmlns:a16="http://schemas.microsoft.com/office/drawing/2014/main" id="{00000000-0008-0000-2500-0000E5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10" name="Text Box 9">
          <a:extLst>
            <a:ext uri="{FF2B5EF4-FFF2-40B4-BE49-F238E27FC236}">
              <a16:creationId xmlns:a16="http://schemas.microsoft.com/office/drawing/2014/main" id="{00000000-0008-0000-2500-0000E6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11" name="Text Box 11">
          <a:extLst>
            <a:ext uri="{FF2B5EF4-FFF2-40B4-BE49-F238E27FC236}">
              <a16:creationId xmlns:a16="http://schemas.microsoft.com/office/drawing/2014/main" id="{00000000-0008-0000-2500-0000E7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12" name="Text Box 13">
          <a:extLst>
            <a:ext uri="{FF2B5EF4-FFF2-40B4-BE49-F238E27FC236}">
              <a16:creationId xmlns:a16="http://schemas.microsoft.com/office/drawing/2014/main" id="{00000000-0008-0000-2500-0000E8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13" name="Text Box 15">
          <a:extLst>
            <a:ext uri="{FF2B5EF4-FFF2-40B4-BE49-F238E27FC236}">
              <a16:creationId xmlns:a16="http://schemas.microsoft.com/office/drawing/2014/main" id="{00000000-0008-0000-2500-0000E9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14" name="Text Box 17">
          <a:extLst>
            <a:ext uri="{FF2B5EF4-FFF2-40B4-BE49-F238E27FC236}">
              <a16:creationId xmlns:a16="http://schemas.microsoft.com/office/drawing/2014/main" id="{00000000-0008-0000-2500-0000EA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15" name="Text Box 19">
          <a:extLst>
            <a:ext uri="{FF2B5EF4-FFF2-40B4-BE49-F238E27FC236}">
              <a16:creationId xmlns:a16="http://schemas.microsoft.com/office/drawing/2014/main" id="{00000000-0008-0000-2500-0000EB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16" name="Text Box 21">
          <a:extLst>
            <a:ext uri="{FF2B5EF4-FFF2-40B4-BE49-F238E27FC236}">
              <a16:creationId xmlns:a16="http://schemas.microsoft.com/office/drawing/2014/main" id="{00000000-0008-0000-2500-0000EC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17" name="Text Box 23">
          <a:extLst>
            <a:ext uri="{FF2B5EF4-FFF2-40B4-BE49-F238E27FC236}">
              <a16:creationId xmlns:a16="http://schemas.microsoft.com/office/drawing/2014/main" id="{00000000-0008-0000-2500-0000ED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18" name="Text Box 1">
          <a:extLst>
            <a:ext uri="{FF2B5EF4-FFF2-40B4-BE49-F238E27FC236}">
              <a16:creationId xmlns:a16="http://schemas.microsoft.com/office/drawing/2014/main" id="{00000000-0008-0000-2500-0000EE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19" name="Text Box 3">
          <a:extLst>
            <a:ext uri="{FF2B5EF4-FFF2-40B4-BE49-F238E27FC236}">
              <a16:creationId xmlns:a16="http://schemas.microsoft.com/office/drawing/2014/main" id="{00000000-0008-0000-2500-0000EF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20" name="Text Box 5">
          <a:extLst>
            <a:ext uri="{FF2B5EF4-FFF2-40B4-BE49-F238E27FC236}">
              <a16:creationId xmlns:a16="http://schemas.microsoft.com/office/drawing/2014/main" id="{00000000-0008-0000-2500-0000F0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21" name="Text Box 7">
          <a:extLst>
            <a:ext uri="{FF2B5EF4-FFF2-40B4-BE49-F238E27FC236}">
              <a16:creationId xmlns:a16="http://schemas.microsoft.com/office/drawing/2014/main" id="{00000000-0008-0000-2500-0000F1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22" name="Text Box 9">
          <a:extLst>
            <a:ext uri="{FF2B5EF4-FFF2-40B4-BE49-F238E27FC236}">
              <a16:creationId xmlns:a16="http://schemas.microsoft.com/office/drawing/2014/main" id="{00000000-0008-0000-2500-0000F2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23" name="Text Box 11">
          <a:extLst>
            <a:ext uri="{FF2B5EF4-FFF2-40B4-BE49-F238E27FC236}">
              <a16:creationId xmlns:a16="http://schemas.microsoft.com/office/drawing/2014/main" id="{00000000-0008-0000-2500-0000F3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24" name="Text Box 13">
          <a:extLst>
            <a:ext uri="{FF2B5EF4-FFF2-40B4-BE49-F238E27FC236}">
              <a16:creationId xmlns:a16="http://schemas.microsoft.com/office/drawing/2014/main" id="{00000000-0008-0000-2500-0000F4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25" name="Text Box 15">
          <a:extLst>
            <a:ext uri="{FF2B5EF4-FFF2-40B4-BE49-F238E27FC236}">
              <a16:creationId xmlns:a16="http://schemas.microsoft.com/office/drawing/2014/main" id="{00000000-0008-0000-2500-0000F5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26" name="Text Box 17">
          <a:extLst>
            <a:ext uri="{FF2B5EF4-FFF2-40B4-BE49-F238E27FC236}">
              <a16:creationId xmlns:a16="http://schemas.microsoft.com/office/drawing/2014/main" id="{00000000-0008-0000-2500-0000F6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27" name="Text Box 19">
          <a:extLst>
            <a:ext uri="{FF2B5EF4-FFF2-40B4-BE49-F238E27FC236}">
              <a16:creationId xmlns:a16="http://schemas.microsoft.com/office/drawing/2014/main" id="{00000000-0008-0000-2500-0000F7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28" name="Text Box 21">
          <a:extLst>
            <a:ext uri="{FF2B5EF4-FFF2-40B4-BE49-F238E27FC236}">
              <a16:creationId xmlns:a16="http://schemas.microsoft.com/office/drawing/2014/main" id="{00000000-0008-0000-2500-0000F8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29" name="Text Box 23">
          <a:extLst>
            <a:ext uri="{FF2B5EF4-FFF2-40B4-BE49-F238E27FC236}">
              <a16:creationId xmlns:a16="http://schemas.microsoft.com/office/drawing/2014/main" id="{00000000-0008-0000-2500-0000F91E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30" name="Text Box 1">
          <a:extLst>
            <a:ext uri="{FF2B5EF4-FFF2-40B4-BE49-F238E27FC236}">
              <a16:creationId xmlns:a16="http://schemas.microsoft.com/office/drawing/2014/main" id="{00000000-0008-0000-2500-0000FA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31" name="Text Box 3">
          <a:extLst>
            <a:ext uri="{FF2B5EF4-FFF2-40B4-BE49-F238E27FC236}">
              <a16:creationId xmlns:a16="http://schemas.microsoft.com/office/drawing/2014/main" id="{00000000-0008-0000-2500-0000FB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32" name="Text Box 5">
          <a:extLst>
            <a:ext uri="{FF2B5EF4-FFF2-40B4-BE49-F238E27FC236}">
              <a16:creationId xmlns:a16="http://schemas.microsoft.com/office/drawing/2014/main" id="{00000000-0008-0000-2500-0000FC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33" name="Text Box 7">
          <a:extLst>
            <a:ext uri="{FF2B5EF4-FFF2-40B4-BE49-F238E27FC236}">
              <a16:creationId xmlns:a16="http://schemas.microsoft.com/office/drawing/2014/main" id="{00000000-0008-0000-2500-0000FD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34" name="Text Box 9">
          <a:extLst>
            <a:ext uri="{FF2B5EF4-FFF2-40B4-BE49-F238E27FC236}">
              <a16:creationId xmlns:a16="http://schemas.microsoft.com/office/drawing/2014/main" id="{00000000-0008-0000-2500-0000FE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35" name="Text Box 11">
          <a:extLst>
            <a:ext uri="{FF2B5EF4-FFF2-40B4-BE49-F238E27FC236}">
              <a16:creationId xmlns:a16="http://schemas.microsoft.com/office/drawing/2014/main" id="{00000000-0008-0000-2500-0000FF1E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36" name="Text Box 13">
          <a:extLst>
            <a:ext uri="{FF2B5EF4-FFF2-40B4-BE49-F238E27FC236}">
              <a16:creationId xmlns:a16="http://schemas.microsoft.com/office/drawing/2014/main" id="{00000000-0008-0000-2500-000000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37" name="Text Box 15">
          <a:extLst>
            <a:ext uri="{FF2B5EF4-FFF2-40B4-BE49-F238E27FC236}">
              <a16:creationId xmlns:a16="http://schemas.microsoft.com/office/drawing/2014/main" id="{00000000-0008-0000-2500-000001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38" name="Text Box 17">
          <a:extLst>
            <a:ext uri="{FF2B5EF4-FFF2-40B4-BE49-F238E27FC236}">
              <a16:creationId xmlns:a16="http://schemas.microsoft.com/office/drawing/2014/main" id="{00000000-0008-0000-2500-000002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39" name="Text Box 19">
          <a:extLst>
            <a:ext uri="{FF2B5EF4-FFF2-40B4-BE49-F238E27FC236}">
              <a16:creationId xmlns:a16="http://schemas.microsoft.com/office/drawing/2014/main" id="{00000000-0008-0000-2500-000003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40" name="Text Box 21">
          <a:extLst>
            <a:ext uri="{FF2B5EF4-FFF2-40B4-BE49-F238E27FC236}">
              <a16:creationId xmlns:a16="http://schemas.microsoft.com/office/drawing/2014/main" id="{00000000-0008-0000-2500-000004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41" name="Text Box 23">
          <a:extLst>
            <a:ext uri="{FF2B5EF4-FFF2-40B4-BE49-F238E27FC236}">
              <a16:creationId xmlns:a16="http://schemas.microsoft.com/office/drawing/2014/main" id="{00000000-0008-0000-2500-000005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42" name="Text Box 1">
          <a:extLst>
            <a:ext uri="{FF2B5EF4-FFF2-40B4-BE49-F238E27FC236}">
              <a16:creationId xmlns:a16="http://schemas.microsoft.com/office/drawing/2014/main" id="{00000000-0008-0000-2500-000006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43" name="Text Box 3">
          <a:extLst>
            <a:ext uri="{FF2B5EF4-FFF2-40B4-BE49-F238E27FC236}">
              <a16:creationId xmlns:a16="http://schemas.microsoft.com/office/drawing/2014/main" id="{00000000-0008-0000-2500-000007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44" name="Text Box 5">
          <a:extLst>
            <a:ext uri="{FF2B5EF4-FFF2-40B4-BE49-F238E27FC236}">
              <a16:creationId xmlns:a16="http://schemas.microsoft.com/office/drawing/2014/main" id="{00000000-0008-0000-2500-000008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45" name="Text Box 7">
          <a:extLst>
            <a:ext uri="{FF2B5EF4-FFF2-40B4-BE49-F238E27FC236}">
              <a16:creationId xmlns:a16="http://schemas.microsoft.com/office/drawing/2014/main" id="{00000000-0008-0000-2500-000009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46" name="Text Box 9">
          <a:extLst>
            <a:ext uri="{FF2B5EF4-FFF2-40B4-BE49-F238E27FC236}">
              <a16:creationId xmlns:a16="http://schemas.microsoft.com/office/drawing/2014/main" id="{00000000-0008-0000-2500-00000A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47" name="Text Box 11">
          <a:extLst>
            <a:ext uri="{FF2B5EF4-FFF2-40B4-BE49-F238E27FC236}">
              <a16:creationId xmlns:a16="http://schemas.microsoft.com/office/drawing/2014/main" id="{00000000-0008-0000-2500-00000B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48" name="Text Box 13">
          <a:extLst>
            <a:ext uri="{FF2B5EF4-FFF2-40B4-BE49-F238E27FC236}">
              <a16:creationId xmlns:a16="http://schemas.microsoft.com/office/drawing/2014/main" id="{00000000-0008-0000-2500-00000C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49" name="Text Box 15">
          <a:extLst>
            <a:ext uri="{FF2B5EF4-FFF2-40B4-BE49-F238E27FC236}">
              <a16:creationId xmlns:a16="http://schemas.microsoft.com/office/drawing/2014/main" id="{00000000-0008-0000-2500-00000D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50" name="Text Box 17">
          <a:extLst>
            <a:ext uri="{FF2B5EF4-FFF2-40B4-BE49-F238E27FC236}">
              <a16:creationId xmlns:a16="http://schemas.microsoft.com/office/drawing/2014/main" id="{00000000-0008-0000-2500-00000E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51" name="Text Box 19">
          <a:extLst>
            <a:ext uri="{FF2B5EF4-FFF2-40B4-BE49-F238E27FC236}">
              <a16:creationId xmlns:a16="http://schemas.microsoft.com/office/drawing/2014/main" id="{00000000-0008-0000-2500-00000F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52" name="Text Box 21">
          <a:extLst>
            <a:ext uri="{FF2B5EF4-FFF2-40B4-BE49-F238E27FC236}">
              <a16:creationId xmlns:a16="http://schemas.microsoft.com/office/drawing/2014/main" id="{00000000-0008-0000-2500-000010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53" name="Text Box 23">
          <a:extLst>
            <a:ext uri="{FF2B5EF4-FFF2-40B4-BE49-F238E27FC236}">
              <a16:creationId xmlns:a16="http://schemas.microsoft.com/office/drawing/2014/main" id="{00000000-0008-0000-2500-000011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54" name="Text Box 1">
          <a:extLst>
            <a:ext uri="{FF2B5EF4-FFF2-40B4-BE49-F238E27FC236}">
              <a16:creationId xmlns:a16="http://schemas.microsoft.com/office/drawing/2014/main" id="{00000000-0008-0000-2500-000012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55" name="Text Box 3">
          <a:extLst>
            <a:ext uri="{FF2B5EF4-FFF2-40B4-BE49-F238E27FC236}">
              <a16:creationId xmlns:a16="http://schemas.microsoft.com/office/drawing/2014/main" id="{00000000-0008-0000-2500-000013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56" name="Text Box 5">
          <a:extLst>
            <a:ext uri="{FF2B5EF4-FFF2-40B4-BE49-F238E27FC236}">
              <a16:creationId xmlns:a16="http://schemas.microsoft.com/office/drawing/2014/main" id="{00000000-0008-0000-2500-000014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57" name="Text Box 7">
          <a:extLst>
            <a:ext uri="{FF2B5EF4-FFF2-40B4-BE49-F238E27FC236}">
              <a16:creationId xmlns:a16="http://schemas.microsoft.com/office/drawing/2014/main" id="{00000000-0008-0000-2500-000015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58" name="Text Box 9">
          <a:extLst>
            <a:ext uri="{FF2B5EF4-FFF2-40B4-BE49-F238E27FC236}">
              <a16:creationId xmlns:a16="http://schemas.microsoft.com/office/drawing/2014/main" id="{00000000-0008-0000-2500-000016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59" name="Text Box 11">
          <a:extLst>
            <a:ext uri="{FF2B5EF4-FFF2-40B4-BE49-F238E27FC236}">
              <a16:creationId xmlns:a16="http://schemas.microsoft.com/office/drawing/2014/main" id="{00000000-0008-0000-2500-000017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60" name="Text Box 13">
          <a:extLst>
            <a:ext uri="{FF2B5EF4-FFF2-40B4-BE49-F238E27FC236}">
              <a16:creationId xmlns:a16="http://schemas.microsoft.com/office/drawing/2014/main" id="{00000000-0008-0000-2500-000018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61" name="Text Box 15">
          <a:extLst>
            <a:ext uri="{FF2B5EF4-FFF2-40B4-BE49-F238E27FC236}">
              <a16:creationId xmlns:a16="http://schemas.microsoft.com/office/drawing/2014/main" id="{00000000-0008-0000-2500-000019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62" name="Text Box 17">
          <a:extLst>
            <a:ext uri="{FF2B5EF4-FFF2-40B4-BE49-F238E27FC236}">
              <a16:creationId xmlns:a16="http://schemas.microsoft.com/office/drawing/2014/main" id="{00000000-0008-0000-2500-00001A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63" name="Text Box 19">
          <a:extLst>
            <a:ext uri="{FF2B5EF4-FFF2-40B4-BE49-F238E27FC236}">
              <a16:creationId xmlns:a16="http://schemas.microsoft.com/office/drawing/2014/main" id="{00000000-0008-0000-2500-00001B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64" name="Text Box 21">
          <a:extLst>
            <a:ext uri="{FF2B5EF4-FFF2-40B4-BE49-F238E27FC236}">
              <a16:creationId xmlns:a16="http://schemas.microsoft.com/office/drawing/2014/main" id="{00000000-0008-0000-2500-00001C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65" name="Text Box 23">
          <a:extLst>
            <a:ext uri="{FF2B5EF4-FFF2-40B4-BE49-F238E27FC236}">
              <a16:creationId xmlns:a16="http://schemas.microsoft.com/office/drawing/2014/main" id="{00000000-0008-0000-2500-00001D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66" name="Text Box 1">
          <a:extLst>
            <a:ext uri="{FF2B5EF4-FFF2-40B4-BE49-F238E27FC236}">
              <a16:creationId xmlns:a16="http://schemas.microsoft.com/office/drawing/2014/main" id="{00000000-0008-0000-2500-00001E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67" name="Text Box 3">
          <a:extLst>
            <a:ext uri="{FF2B5EF4-FFF2-40B4-BE49-F238E27FC236}">
              <a16:creationId xmlns:a16="http://schemas.microsoft.com/office/drawing/2014/main" id="{00000000-0008-0000-2500-00001F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68" name="Text Box 5">
          <a:extLst>
            <a:ext uri="{FF2B5EF4-FFF2-40B4-BE49-F238E27FC236}">
              <a16:creationId xmlns:a16="http://schemas.microsoft.com/office/drawing/2014/main" id="{00000000-0008-0000-2500-000020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69" name="Text Box 7">
          <a:extLst>
            <a:ext uri="{FF2B5EF4-FFF2-40B4-BE49-F238E27FC236}">
              <a16:creationId xmlns:a16="http://schemas.microsoft.com/office/drawing/2014/main" id="{00000000-0008-0000-2500-000021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70" name="Text Box 9">
          <a:extLst>
            <a:ext uri="{FF2B5EF4-FFF2-40B4-BE49-F238E27FC236}">
              <a16:creationId xmlns:a16="http://schemas.microsoft.com/office/drawing/2014/main" id="{00000000-0008-0000-2500-000022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71" name="Text Box 11">
          <a:extLst>
            <a:ext uri="{FF2B5EF4-FFF2-40B4-BE49-F238E27FC236}">
              <a16:creationId xmlns:a16="http://schemas.microsoft.com/office/drawing/2014/main" id="{00000000-0008-0000-2500-000023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72" name="Text Box 13">
          <a:extLst>
            <a:ext uri="{FF2B5EF4-FFF2-40B4-BE49-F238E27FC236}">
              <a16:creationId xmlns:a16="http://schemas.microsoft.com/office/drawing/2014/main" id="{00000000-0008-0000-2500-000024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73" name="Text Box 15">
          <a:extLst>
            <a:ext uri="{FF2B5EF4-FFF2-40B4-BE49-F238E27FC236}">
              <a16:creationId xmlns:a16="http://schemas.microsoft.com/office/drawing/2014/main" id="{00000000-0008-0000-2500-000025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74" name="Text Box 17">
          <a:extLst>
            <a:ext uri="{FF2B5EF4-FFF2-40B4-BE49-F238E27FC236}">
              <a16:creationId xmlns:a16="http://schemas.microsoft.com/office/drawing/2014/main" id="{00000000-0008-0000-2500-000026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75" name="Text Box 19">
          <a:extLst>
            <a:ext uri="{FF2B5EF4-FFF2-40B4-BE49-F238E27FC236}">
              <a16:creationId xmlns:a16="http://schemas.microsoft.com/office/drawing/2014/main" id="{00000000-0008-0000-2500-000027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76" name="Text Box 21">
          <a:extLst>
            <a:ext uri="{FF2B5EF4-FFF2-40B4-BE49-F238E27FC236}">
              <a16:creationId xmlns:a16="http://schemas.microsoft.com/office/drawing/2014/main" id="{00000000-0008-0000-2500-000028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77" name="Text Box 23">
          <a:extLst>
            <a:ext uri="{FF2B5EF4-FFF2-40B4-BE49-F238E27FC236}">
              <a16:creationId xmlns:a16="http://schemas.microsoft.com/office/drawing/2014/main" id="{00000000-0008-0000-2500-000029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78" name="Text Box 1">
          <a:extLst>
            <a:ext uri="{FF2B5EF4-FFF2-40B4-BE49-F238E27FC236}">
              <a16:creationId xmlns:a16="http://schemas.microsoft.com/office/drawing/2014/main" id="{00000000-0008-0000-2500-00002A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79" name="Text Box 3">
          <a:extLst>
            <a:ext uri="{FF2B5EF4-FFF2-40B4-BE49-F238E27FC236}">
              <a16:creationId xmlns:a16="http://schemas.microsoft.com/office/drawing/2014/main" id="{00000000-0008-0000-2500-00002B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80" name="Text Box 5">
          <a:extLst>
            <a:ext uri="{FF2B5EF4-FFF2-40B4-BE49-F238E27FC236}">
              <a16:creationId xmlns:a16="http://schemas.microsoft.com/office/drawing/2014/main" id="{00000000-0008-0000-2500-00002C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81" name="Text Box 7">
          <a:extLst>
            <a:ext uri="{FF2B5EF4-FFF2-40B4-BE49-F238E27FC236}">
              <a16:creationId xmlns:a16="http://schemas.microsoft.com/office/drawing/2014/main" id="{00000000-0008-0000-2500-00002D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82" name="Text Box 9">
          <a:extLst>
            <a:ext uri="{FF2B5EF4-FFF2-40B4-BE49-F238E27FC236}">
              <a16:creationId xmlns:a16="http://schemas.microsoft.com/office/drawing/2014/main" id="{00000000-0008-0000-2500-00002E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83" name="Text Box 11">
          <a:extLst>
            <a:ext uri="{FF2B5EF4-FFF2-40B4-BE49-F238E27FC236}">
              <a16:creationId xmlns:a16="http://schemas.microsoft.com/office/drawing/2014/main" id="{00000000-0008-0000-2500-00002F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84" name="Text Box 13">
          <a:extLst>
            <a:ext uri="{FF2B5EF4-FFF2-40B4-BE49-F238E27FC236}">
              <a16:creationId xmlns:a16="http://schemas.microsoft.com/office/drawing/2014/main" id="{00000000-0008-0000-2500-000030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85" name="Text Box 15">
          <a:extLst>
            <a:ext uri="{FF2B5EF4-FFF2-40B4-BE49-F238E27FC236}">
              <a16:creationId xmlns:a16="http://schemas.microsoft.com/office/drawing/2014/main" id="{00000000-0008-0000-2500-000031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86" name="Text Box 17">
          <a:extLst>
            <a:ext uri="{FF2B5EF4-FFF2-40B4-BE49-F238E27FC236}">
              <a16:creationId xmlns:a16="http://schemas.microsoft.com/office/drawing/2014/main" id="{00000000-0008-0000-2500-000032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87" name="Text Box 19">
          <a:extLst>
            <a:ext uri="{FF2B5EF4-FFF2-40B4-BE49-F238E27FC236}">
              <a16:creationId xmlns:a16="http://schemas.microsoft.com/office/drawing/2014/main" id="{00000000-0008-0000-2500-000033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88" name="Text Box 21">
          <a:extLst>
            <a:ext uri="{FF2B5EF4-FFF2-40B4-BE49-F238E27FC236}">
              <a16:creationId xmlns:a16="http://schemas.microsoft.com/office/drawing/2014/main" id="{00000000-0008-0000-2500-000034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7989" name="Text Box 23">
          <a:extLst>
            <a:ext uri="{FF2B5EF4-FFF2-40B4-BE49-F238E27FC236}">
              <a16:creationId xmlns:a16="http://schemas.microsoft.com/office/drawing/2014/main" id="{00000000-0008-0000-2500-000035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90" name="Text Box 1">
          <a:extLst>
            <a:ext uri="{FF2B5EF4-FFF2-40B4-BE49-F238E27FC236}">
              <a16:creationId xmlns:a16="http://schemas.microsoft.com/office/drawing/2014/main" id="{00000000-0008-0000-2500-000036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91" name="Text Box 3">
          <a:extLst>
            <a:ext uri="{FF2B5EF4-FFF2-40B4-BE49-F238E27FC236}">
              <a16:creationId xmlns:a16="http://schemas.microsoft.com/office/drawing/2014/main" id="{00000000-0008-0000-2500-000037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92" name="Text Box 5">
          <a:extLst>
            <a:ext uri="{FF2B5EF4-FFF2-40B4-BE49-F238E27FC236}">
              <a16:creationId xmlns:a16="http://schemas.microsoft.com/office/drawing/2014/main" id="{00000000-0008-0000-2500-000038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93" name="Text Box 7">
          <a:extLst>
            <a:ext uri="{FF2B5EF4-FFF2-40B4-BE49-F238E27FC236}">
              <a16:creationId xmlns:a16="http://schemas.microsoft.com/office/drawing/2014/main" id="{00000000-0008-0000-2500-000039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94" name="Text Box 9">
          <a:extLst>
            <a:ext uri="{FF2B5EF4-FFF2-40B4-BE49-F238E27FC236}">
              <a16:creationId xmlns:a16="http://schemas.microsoft.com/office/drawing/2014/main" id="{00000000-0008-0000-2500-00003A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95" name="Text Box 11">
          <a:extLst>
            <a:ext uri="{FF2B5EF4-FFF2-40B4-BE49-F238E27FC236}">
              <a16:creationId xmlns:a16="http://schemas.microsoft.com/office/drawing/2014/main" id="{00000000-0008-0000-2500-00003B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96" name="Text Box 13">
          <a:extLst>
            <a:ext uri="{FF2B5EF4-FFF2-40B4-BE49-F238E27FC236}">
              <a16:creationId xmlns:a16="http://schemas.microsoft.com/office/drawing/2014/main" id="{00000000-0008-0000-2500-00003C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97" name="Text Box 15">
          <a:extLst>
            <a:ext uri="{FF2B5EF4-FFF2-40B4-BE49-F238E27FC236}">
              <a16:creationId xmlns:a16="http://schemas.microsoft.com/office/drawing/2014/main" id="{00000000-0008-0000-2500-00003D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98" name="Text Box 17">
          <a:extLst>
            <a:ext uri="{FF2B5EF4-FFF2-40B4-BE49-F238E27FC236}">
              <a16:creationId xmlns:a16="http://schemas.microsoft.com/office/drawing/2014/main" id="{00000000-0008-0000-2500-00003E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7999" name="Text Box 19">
          <a:extLst>
            <a:ext uri="{FF2B5EF4-FFF2-40B4-BE49-F238E27FC236}">
              <a16:creationId xmlns:a16="http://schemas.microsoft.com/office/drawing/2014/main" id="{00000000-0008-0000-2500-00003F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00" name="Text Box 21">
          <a:extLst>
            <a:ext uri="{FF2B5EF4-FFF2-40B4-BE49-F238E27FC236}">
              <a16:creationId xmlns:a16="http://schemas.microsoft.com/office/drawing/2014/main" id="{00000000-0008-0000-2500-000040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01" name="Text Box 23">
          <a:extLst>
            <a:ext uri="{FF2B5EF4-FFF2-40B4-BE49-F238E27FC236}">
              <a16:creationId xmlns:a16="http://schemas.microsoft.com/office/drawing/2014/main" id="{00000000-0008-0000-2500-000041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02" name="Text Box 1">
          <a:extLst>
            <a:ext uri="{FF2B5EF4-FFF2-40B4-BE49-F238E27FC236}">
              <a16:creationId xmlns:a16="http://schemas.microsoft.com/office/drawing/2014/main" id="{00000000-0008-0000-2500-000042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03" name="Text Box 3">
          <a:extLst>
            <a:ext uri="{FF2B5EF4-FFF2-40B4-BE49-F238E27FC236}">
              <a16:creationId xmlns:a16="http://schemas.microsoft.com/office/drawing/2014/main" id="{00000000-0008-0000-2500-000043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04" name="Text Box 5">
          <a:extLst>
            <a:ext uri="{FF2B5EF4-FFF2-40B4-BE49-F238E27FC236}">
              <a16:creationId xmlns:a16="http://schemas.microsoft.com/office/drawing/2014/main" id="{00000000-0008-0000-2500-000044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05" name="Text Box 7">
          <a:extLst>
            <a:ext uri="{FF2B5EF4-FFF2-40B4-BE49-F238E27FC236}">
              <a16:creationId xmlns:a16="http://schemas.microsoft.com/office/drawing/2014/main" id="{00000000-0008-0000-2500-000045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06" name="Text Box 9">
          <a:extLst>
            <a:ext uri="{FF2B5EF4-FFF2-40B4-BE49-F238E27FC236}">
              <a16:creationId xmlns:a16="http://schemas.microsoft.com/office/drawing/2014/main" id="{00000000-0008-0000-2500-000046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07" name="Text Box 11">
          <a:extLst>
            <a:ext uri="{FF2B5EF4-FFF2-40B4-BE49-F238E27FC236}">
              <a16:creationId xmlns:a16="http://schemas.microsoft.com/office/drawing/2014/main" id="{00000000-0008-0000-2500-000047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08" name="Text Box 13">
          <a:extLst>
            <a:ext uri="{FF2B5EF4-FFF2-40B4-BE49-F238E27FC236}">
              <a16:creationId xmlns:a16="http://schemas.microsoft.com/office/drawing/2014/main" id="{00000000-0008-0000-2500-000048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09" name="Text Box 15">
          <a:extLst>
            <a:ext uri="{FF2B5EF4-FFF2-40B4-BE49-F238E27FC236}">
              <a16:creationId xmlns:a16="http://schemas.microsoft.com/office/drawing/2014/main" id="{00000000-0008-0000-2500-000049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10" name="Text Box 17">
          <a:extLst>
            <a:ext uri="{FF2B5EF4-FFF2-40B4-BE49-F238E27FC236}">
              <a16:creationId xmlns:a16="http://schemas.microsoft.com/office/drawing/2014/main" id="{00000000-0008-0000-2500-00004A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11" name="Text Box 19">
          <a:extLst>
            <a:ext uri="{FF2B5EF4-FFF2-40B4-BE49-F238E27FC236}">
              <a16:creationId xmlns:a16="http://schemas.microsoft.com/office/drawing/2014/main" id="{00000000-0008-0000-2500-00004B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12" name="Text Box 21">
          <a:extLst>
            <a:ext uri="{FF2B5EF4-FFF2-40B4-BE49-F238E27FC236}">
              <a16:creationId xmlns:a16="http://schemas.microsoft.com/office/drawing/2014/main" id="{00000000-0008-0000-2500-00004C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13" name="Text Box 23">
          <a:extLst>
            <a:ext uri="{FF2B5EF4-FFF2-40B4-BE49-F238E27FC236}">
              <a16:creationId xmlns:a16="http://schemas.microsoft.com/office/drawing/2014/main" id="{00000000-0008-0000-2500-00004D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14" name="Text Box 1">
          <a:extLst>
            <a:ext uri="{FF2B5EF4-FFF2-40B4-BE49-F238E27FC236}">
              <a16:creationId xmlns:a16="http://schemas.microsoft.com/office/drawing/2014/main" id="{00000000-0008-0000-2500-00004E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15" name="Text Box 3">
          <a:extLst>
            <a:ext uri="{FF2B5EF4-FFF2-40B4-BE49-F238E27FC236}">
              <a16:creationId xmlns:a16="http://schemas.microsoft.com/office/drawing/2014/main" id="{00000000-0008-0000-2500-00004F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16" name="Text Box 5">
          <a:extLst>
            <a:ext uri="{FF2B5EF4-FFF2-40B4-BE49-F238E27FC236}">
              <a16:creationId xmlns:a16="http://schemas.microsoft.com/office/drawing/2014/main" id="{00000000-0008-0000-2500-000050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17" name="Text Box 7">
          <a:extLst>
            <a:ext uri="{FF2B5EF4-FFF2-40B4-BE49-F238E27FC236}">
              <a16:creationId xmlns:a16="http://schemas.microsoft.com/office/drawing/2014/main" id="{00000000-0008-0000-2500-000051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18" name="Text Box 9">
          <a:extLst>
            <a:ext uri="{FF2B5EF4-FFF2-40B4-BE49-F238E27FC236}">
              <a16:creationId xmlns:a16="http://schemas.microsoft.com/office/drawing/2014/main" id="{00000000-0008-0000-2500-000052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19" name="Text Box 11">
          <a:extLst>
            <a:ext uri="{FF2B5EF4-FFF2-40B4-BE49-F238E27FC236}">
              <a16:creationId xmlns:a16="http://schemas.microsoft.com/office/drawing/2014/main" id="{00000000-0008-0000-2500-000053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20" name="Text Box 13">
          <a:extLst>
            <a:ext uri="{FF2B5EF4-FFF2-40B4-BE49-F238E27FC236}">
              <a16:creationId xmlns:a16="http://schemas.microsoft.com/office/drawing/2014/main" id="{00000000-0008-0000-2500-000054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21" name="Text Box 15">
          <a:extLst>
            <a:ext uri="{FF2B5EF4-FFF2-40B4-BE49-F238E27FC236}">
              <a16:creationId xmlns:a16="http://schemas.microsoft.com/office/drawing/2014/main" id="{00000000-0008-0000-2500-000055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22" name="Text Box 17">
          <a:extLst>
            <a:ext uri="{FF2B5EF4-FFF2-40B4-BE49-F238E27FC236}">
              <a16:creationId xmlns:a16="http://schemas.microsoft.com/office/drawing/2014/main" id="{00000000-0008-0000-2500-000056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23" name="Text Box 19">
          <a:extLst>
            <a:ext uri="{FF2B5EF4-FFF2-40B4-BE49-F238E27FC236}">
              <a16:creationId xmlns:a16="http://schemas.microsoft.com/office/drawing/2014/main" id="{00000000-0008-0000-2500-000057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24" name="Text Box 21">
          <a:extLst>
            <a:ext uri="{FF2B5EF4-FFF2-40B4-BE49-F238E27FC236}">
              <a16:creationId xmlns:a16="http://schemas.microsoft.com/office/drawing/2014/main" id="{00000000-0008-0000-2500-000058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25" name="Text Box 23">
          <a:extLst>
            <a:ext uri="{FF2B5EF4-FFF2-40B4-BE49-F238E27FC236}">
              <a16:creationId xmlns:a16="http://schemas.microsoft.com/office/drawing/2014/main" id="{00000000-0008-0000-2500-000059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26" name="Text Box 1">
          <a:extLst>
            <a:ext uri="{FF2B5EF4-FFF2-40B4-BE49-F238E27FC236}">
              <a16:creationId xmlns:a16="http://schemas.microsoft.com/office/drawing/2014/main" id="{00000000-0008-0000-2500-00005A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027" name="Text Box 2">
          <a:extLst>
            <a:ext uri="{FF2B5EF4-FFF2-40B4-BE49-F238E27FC236}">
              <a16:creationId xmlns:a16="http://schemas.microsoft.com/office/drawing/2014/main" id="{00000000-0008-0000-2500-00005B1F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28" name="Text Box 3">
          <a:extLst>
            <a:ext uri="{FF2B5EF4-FFF2-40B4-BE49-F238E27FC236}">
              <a16:creationId xmlns:a16="http://schemas.microsoft.com/office/drawing/2014/main" id="{00000000-0008-0000-2500-00005C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029" name="Text Box 4">
          <a:extLst>
            <a:ext uri="{FF2B5EF4-FFF2-40B4-BE49-F238E27FC236}">
              <a16:creationId xmlns:a16="http://schemas.microsoft.com/office/drawing/2014/main" id="{00000000-0008-0000-2500-00005D1F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30" name="Text Box 5">
          <a:extLst>
            <a:ext uri="{FF2B5EF4-FFF2-40B4-BE49-F238E27FC236}">
              <a16:creationId xmlns:a16="http://schemas.microsoft.com/office/drawing/2014/main" id="{00000000-0008-0000-2500-00005E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031" name="Text Box 6">
          <a:extLst>
            <a:ext uri="{FF2B5EF4-FFF2-40B4-BE49-F238E27FC236}">
              <a16:creationId xmlns:a16="http://schemas.microsoft.com/office/drawing/2014/main" id="{00000000-0008-0000-2500-00005F1F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32" name="Text Box 7">
          <a:extLst>
            <a:ext uri="{FF2B5EF4-FFF2-40B4-BE49-F238E27FC236}">
              <a16:creationId xmlns:a16="http://schemas.microsoft.com/office/drawing/2014/main" id="{00000000-0008-0000-2500-000060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033" name="Text Box 8">
          <a:extLst>
            <a:ext uri="{FF2B5EF4-FFF2-40B4-BE49-F238E27FC236}">
              <a16:creationId xmlns:a16="http://schemas.microsoft.com/office/drawing/2014/main" id="{00000000-0008-0000-2500-0000611F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34" name="Text Box 9">
          <a:extLst>
            <a:ext uri="{FF2B5EF4-FFF2-40B4-BE49-F238E27FC236}">
              <a16:creationId xmlns:a16="http://schemas.microsoft.com/office/drawing/2014/main" id="{00000000-0008-0000-2500-000062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035" name="Text Box 10">
          <a:extLst>
            <a:ext uri="{FF2B5EF4-FFF2-40B4-BE49-F238E27FC236}">
              <a16:creationId xmlns:a16="http://schemas.microsoft.com/office/drawing/2014/main" id="{00000000-0008-0000-2500-0000631F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36" name="Text Box 11">
          <a:extLst>
            <a:ext uri="{FF2B5EF4-FFF2-40B4-BE49-F238E27FC236}">
              <a16:creationId xmlns:a16="http://schemas.microsoft.com/office/drawing/2014/main" id="{00000000-0008-0000-2500-000064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037" name="Text Box 12">
          <a:extLst>
            <a:ext uri="{FF2B5EF4-FFF2-40B4-BE49-F238E27FC236}">
              <a16:creationId xmlns:a16="http://schemas.microsoft.com/office/drawing/2014/main" id="{00000000-0008-0000-2500-0000651F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38" name="Text Box 13">
          <a:extLst>
            <a:ext uri="{FF2B5EF4-FFF2-40B4-BE49-F238E27FC236}">
              <a16:creationId xmlns:a16="http://schemas.microsoft.com/office/drawing/2014/main" id="{00000000-0008-0000-2500-000066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039" name="Text Box 14">
          <a:extLst>
            <a:ext uri="{FF2B5EF4-FFF2-40B4-BE49-F238E27FC236}">
              <a16:creationId xmlns:a16="http://schemas.microsoft.com/office/drawing/2014/main" id="{00000000-0008-0000-2500-0000671F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40" name="Text Box 15">
          <a:extLst>
            <a:ext uri="{FF2B5EF4-FFF2-40B4-BE49-F238E27FC236}">
              <a16:creationId xmlns:a16="http://schemas.microsoft.com/office/drawing/2014/main" id="{00000000-0008-0000-2500-000068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041" name="Text Box 16">
          <a:extLst>
            <a:ext uri="{FF2B5EF4-FFF2-40B4-BE49-F238E27FC236}">
              <a16:creationId xmlns:a16="http://schemas.microsoft.com/office/drawing/2014/main" id="{00000000-0008-0000-2500-0000691F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42" name="Text Box 1">
          <a:extLst>
            <a:ext uri="{FF2B5EF4-FFF2-40B4-BE49-F238E27FC236}">
              <a16:creationId xmlns:a16="http://schemas.microsoft.com/office/drawing/2014/main" id="{00000000-0008-0000-2500-00006A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043" name="Text Box 2">
          <a:extLst>
            <a:ext uri="{FF2B5EF4-FFF2-40B4-BE49-F238E27FC236}">
              <a16:creationId xmlns:a16="http://schemas.microsoft.com/office/drawing/2014/main" id="{00000000-0008-0000-2500-00006B1F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44" name="Text Box 3">
          <a:extLst>
            <a:ext uri="{FF2B5EF4-FFF2-40B4-BE49-F238E27FC236}">
              <a16:creationId xmlns:a16="http://schemas.microsoft.com/office/drawing/2014/main" id="{00000000-0008-0000-2500-00006C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045" name="Text Box 4">
          <a:extLst>
            <a:ext uri="{FF2B5EF4-FFF2-40B4-BE49-F238E27FC236}">
              <a16:creationId xmlns:a16="http://schemas.microsoft.com/office/drawing/2014/main" id="{00000000-0008-0000-2500-00006D1F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46" name="Text Box 5">
          <a:extLst>
            <a:ext uri="{FF2B5EF4-FFF2-40B4-BE49-F238E27FC236}">
              <a16:creationId xmlns:a16="http://schemas.microsoft.com/office/drawing/2014/main" id="{00000000-0008-0000-2500-00006E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047" name="Text Box 6">
          <a:extLst>
            <a:ext uri="{FF2B5EF4-FFF2-40B4-BE49-F238E27FC236}">
              <a16:creationId xmlns:a16="http://schemas.microsoft.com/office/drawing/2014/main" id="{00000000-0008-0000-2500-00006F1F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48" name="Text Box 7">
          <a:extLst>
            <a:ext uri="{FF2B5EF4-FFF2-40B4-BE49-F238E27FC236}">
              <a16:creationId xmlns:a16="http://schemas.microsoft.com/office/drawing/2014/main" id="{00000000-0008-0000-2500-000070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049" name="Text Box 8">
          <a:extLst>
            <a:ext uri="{FF2B5EF4-FFF2-40B4-BE49-F238E27FC236}">
              <a16:creationId xmlns:a16="http://schemas.microsoft.com/office/drawing/2014/main" id="{00000000-0008-0000-2500-0000711F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50" name="Text Box 9">
          <a:extLst>
            <a:ext uri="{FF2B5EF4-FFF2-40B4-BE49-F238E27FC236}">
              <a16:creationId xmlns:a16="http://schemas.microsoft.com/office/drawing/2014/main" id="{00000000-0008-0000-2500-000072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051" name="Text Box 10">
          <a:extLst>
            <a:ext uri="{FF2B5EF4-FFF2-40B4-BE49-F238E27FC236}">
              <a16:creationId xmlns:a16="http://schemas.microsoft.com/office/drawing/2014/main" id="{00000000-0008-0000-2500-0000731F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52" name="Text Box 11">
          <a:extLst>
            <a:ext uri="{FF2B5EF4-FFF2-40B4-BE49-F238E27FC236}">
              <a16:creationId xmlns:a16="http://schemas.microsoft.com/office/drawing/2014/main" id="{00000000-0008-0000-2500-000074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053" name="Text Box 12">
          <a:extLst>
            <a:ext uri="{FF2B5EF4-FFF2-40B4-BE49-F238E27FC236}">
              <a16:creationId xmlns:a16="http://schemas.microsoft.com/office/drawing/2014/main" id="{00000000-0008-0000-2500-0000751F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54" name="Text Box 13">
          <a:extLst>
            <a:ext uri="{FF2B5EF4-FFF2-40B4-BE49-F238E27FC236}">
              <a16:creationId xmlns:a16="http://schemas.microsoft.com/office/drawing/2014/main" id="{00000000-0008-0000-2500-000076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055" name="Text Box 14">
          <a:extLst>
            <a:ext uri="{FF2B5EF4-FFF2-40B4-BE49-F238E27FC236}">
              <a16:creationId xmlns:a16="http://schemas.microsoft.com/office/drawing/2014/main" id="{00000000-0008-0000-2500-0000771F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56" name="Text Box 15">
          <a:extLst>
            <a:ext uri="{FF2B5EF4-FFF2-40B4-BE49-F238E27FC236}">
              <a16:creationId xmlns:a16="http://schemas.microsoft.com/office/drawing/2014/main" id="{00000000-0008-0000-2500-000078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057" name="Text Box 16">
          <a:extLst>
            <a:ext uri="{FF2B5EF4-FFF2-40B4-BE49-F238E27FC236}">
              <a16:creationId xmlns:a16="http://schemas.microsoft.com/office/drawing/2014/main" id="{00000000-0008-0000-2500-0000791F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58" name="Text Box 1">
          <a:extLst>
            <a:ext uri="{FF2B5EF4-FFF2-40B4-BE49-F238E27FC236}">
              <a16:creationId xmlns:a16="http://schemas.microsoft.com/office/drawing/2014/main" id="{00000000-0008-0000-2500-00007A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59" name="Text Box 3">
          <a:extLst>
            <a:ext uri="{FF2B5EF4-FFF2-40B4-BE49-F238E27FC236}">
              <a16:creationId xmlns:a16="http://schemas.microsoft.com/office/drawing/2014/main" id="{00000000-0008-0000-2500-00007B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60" name="Text Box 5">
          <a:extLst>
            <a:ext uri="{FF2B5EF4-FFF2-40B4-BE49-F238E27FC236}">
              <a16:creationId xmlns:a16="http://schemas.microsoft.com/office/drawing/2014/main" id="{00000000-0008-0000-2500-00007C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61" name="Text Box 7">
          <a:extLst>
            <a:ext uri="{FF2B5EF4-FFF2-40B4-BE49-F238E27FC236}">
              <a16:creationId xmlns:a16="http://schemas.microsoft.com/office/drawing/2014/main" id="{00000000-0008-0000-2500-00007D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62" name="Text Box 9">
          <a:extLst>
            <a:ext uri="{FF2B5EF4-FFF2-40B4-BE49-F238E27FC236}">
              <a16:creationId xmlns:a16="http://schemas.microsoft.com/office/drawing/2014/main" id="{00000000-0008-0000-2500-00007E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63" name="Text Box 11">
          <a:extLst>
            <a:ext uri="{FF2B5EF4-FFF2-40B4-BE49-F238E27FC236}">
              <a16:creationId xmlns:a16="http://schemas.microsoft.com/office/drawing/2014/main" id="{00000000-0008-0000-2500-00007F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64" name="Text Box 13">
          <a:extLst>
            <a:ext uri="{FF2B5EF4-FFF2-40B4-BE49-F238E27FC236}">
              <a16:creationId xmlns:a16="http://schemas.microsoft.com/office/drawing/2014/main" id="{00000000-0008-0000-2500-000080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65" name="Text Box 15">
          <a:extLst>
            <a:ext uri="{FF2B5EF4-FFF2-40B4-BE49-F238E27FC236}">
              <a16:creationId xmlns:a16="http://schemas.microsoft.com/office/drawing/2014/main" id="{00000000-0008-0000-2500-000081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66" name="Text Box 17">
          <a:extLst>
            <a:ext uri="{FF2B5EF4-FFF2-40B4-BE49-F238E27FC236}">
              <a16:creationId xmlns:a16="http://schemas.microsoft.com/office/drawing/2014/main" id="{00000000-0008-0000-2500-000082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67" name="Text Box 19">
          <a:extLst>
            <a:ext uri="{FF2B5EF4-FFF2-40B4-BE49-F238E27FC236}">
              <a16:creationId xmlns:a16="http://schemas.microsoft.com/office/drawing/2014/main" id="{00000000-0008-0000-2500-000083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68" name="Text Box 21">
          <a:extLst>
            <a:ext uri="{FF2B5EF4-FFF2-40B4-BE49-F238E27FC236}">
              <a16:creationId xmlns:a16="http://schemas.microsoft.com/office/drawing/2014/main" id="{00000000-0008-0000-2500-000084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69" name="Text Box 23">
          <a:extLst>
            <a:ext uri="{FF2B5EF4-FFF2-40B4-BE49-F238E27FC236}">
              <a16:creationId xmlns:a16="http://schemas.microsoft.com/office/drawing/2014/main" id="{00000000-0008-0000-2500-000085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70" name="Text Box 1">
          <a:extLst>
            <a:ext uri="{FF2B5EF4-FFF2-40B4-BE49-F238E27FC236}">
              <a16:creationId xmlns:a16="http://schemas.microsoft.com/office/drawing/2014/main" id="{00000000-0008-0000-2500-000086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71" name="Text Box 3">
          <a:extLst>
            <a:ext uri="{FF2B5EF4-FFF2-40B4-BE49-F238E27FC236}">
              <a16:creationId xmlns:a16="http://schemas.microsoft.com/office/drawing/2014/main" id="{00000000-0008-0000-2500-000087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72" name="Text Box 5">
          <a:extLst>
            <a:ext uri="{FF2B5EF4-FFF2-40B4-BE49-F238E27FC236}">
              <a16:creationId xmlns:a16="http://schemas.microsoft.com/office/drawing/2014/main" id="{00000000-0008-0000-2500-000088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73" name="Text Box 7">
          <a:extLst>
            <a:ext uri="{FF2B5EF4-FFF2-40B4-BE49-F238E27FC236}">
              <a16:creationId xmlns:a16="http://schemas.microsoft.com/office/drawing/2014/main" id="{00000000-0008-0000-2500-000089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74" name="Text Box 9">
          <a:extLst>
            <a:ext uri="{FF2B5EF4-FFF2-40B4-BE49-F238E27FC236}">
              <a16:creationId xmlns:a16="http://schemas.microsoft.com/office/drawing/2014/main" id="{00000000-0008-0000-2500-00008A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75" name="Text Box 11">
          <a:extLst>
            <a:ext uri="{FF2B5EF4-FFF2-40B4-BE49-F238E27FC236}">
              <a16:creationId xmlns:a16="http://schemas.microsoft.com/office/drawing/2014/main" id="{00000000-0008-0000-2500-00008B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76" name="Text Box 13">
          <a:extLst>
            <a:ext uri="{FF2B5EF4-FFF2-40B4-BE49-F238E27FC236}">
              <a16:creationId xmlns:a16="http://schemas.microsoft.com/office/drawing/2014/main" id="{00000000-0008-0000-2500-00008C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77" name="Text Box 15">
          <a:extLst>
            <a:ext uri="{FF2B5EF4-FFF2-40B4-BE49-F238E27FC236}">
              <a16:creationId xmlns:a16="http://schemas.microsoft.com/office/drawing/2014/main" id="{00000000-0008-0000-2500-00008D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78" name="Text Box 17">
          <a:extLst>
            <a:ext uri="{FF2B5EF4-FFF2-40B4-BE49-F238E27FC236}">
              <a16:creationId xmlns:a16="http://schemas.microsoft.com/office/drawing/2014/main" id="{00000000-0008-0000-2500-00008E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79" name="Text Box 19">
          <a:extLst>
            <a:ext uri="{FF2B5EF4-FFF2-40B4-BE49-F238E27FC236}">
              <a16:creationId xmlns:a16="http://schemas.microsoft.com/office/drawing/2014/main" id="{00000000-0008-0000-2500-00008F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80" name="Text Box 21">
          <a:extLst>
            <a:ext uri="{FF2B5EF4-FFF2-40B4-BE49-F238E27FC236}">
              <a16:creationId xmlns:a16="http://schemas.microsoft.com/office/drawing/2014/main" id="{00000000-0008-0000-2500-000090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81" name="Text Box 23">
          <a:extLst>
            <a:ext uri="{FF2B5EF4-FFF2-40B4-BE49-F238E27FC236}">
              <a16:creationId xmlns:a16="http://schemas.microsoft.com/office/drawing/2014/main" id="{00000000-0008-0000-2500-000091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082" name="Text Box 1">
          <a:extLst>
            <a:ext uri="{FF2B5EF4-FFF2-40B4-BE49-F238E27FC236}">
              <a16:creationId xmlns:a16="http://schemas.microsoft.com/office/drawing/2014/main" id="{00000000-0008-0000-2500-000092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083" name="Text Box 3">
          <a:extLst>
            <a:ext uri="{FF2B5EF4-FFF2-40B4-BE49-F238E27FC236}">
              <a16:creationId xmlns:a16="http://schemas.microsoft.com/office/drawing/2014/main" id="{00000000-0008-0000-2500-000093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084" name="Text Box 5">
          <a:extLst>
            <a:ext uri="{FF2B5EF4-FFF2-40B4-BE49-F238E27FC236}">
              <a16:creationId xmlns:a16="http://schemas.microsoft.com/office/drawing/2014/main" id="{00000000-0008-0000-2500-000094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085" name="Text Box 7">
          <a:extLst>
            <a:ext uri="{FF2B5EF4-FFF2-40B4-BE49-F238E27FC236}">
              <a16:creationId xmlns:a16="http://schemas.microsoft.com/office/drawing/2014/main" id="{00000000-0008-0000-2500-000095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086" name="Text Box 9">
          <a:extLst>
            <a:ext uri="{FF2B5EF4-FFF2-40B4-BE49-F238E27FC236}">
              <a16:creationId xmlns:a16="http://schemas.microsoft.com/office/drawing/2014/main" id="{00000000-0008-0000-2500-000096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087" name="Text Box 11">
          <a:extLst>
            <a:ext uri="{FF2B5EF4-FFF2-40B4-BE49-F238E27FC236}">
              <a16:creationId xmlns:a16="http://schemas.microsoft.com/office/drawing/2014/main" id="{00000000-0008-0000-2500-000097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088" name="Text Box 13">
          <a:extLst>
            <a:ext uri="{FF2B5EF4-FFF2-40B4-BE49-F238E27FC236}">
              <a16:creationId xmlns:a16="http://schemas.microsoft.com/office/drawing/2014/main" id="{00000000-0008-0000-2500-000098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089" name="Text Box 15">
          <a:extLst>
            <a:ext uri="{FF2B5EF4-FFF2-40B4-BE49-F238E27FC236}">
              <a16:creationId xmlns:a16="http://schemas.microsoft.com/office/drawing/2014/main" id="{00000000-0008-0000-2500-000099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090" name="Text Box 17">
          <a:extLst>
            <a:ext uri="{FF2B5EF4-FFF2-40B4-BE49-F238E27FC236}">
              <a16:creationId xmlns:a16="http://schemas.microsoft.com/office/drawing/2014/main" id="{00000000-0008-0000-2500-00009A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091" name="Text Box 19">
          <a:extLst>
            <a:ext uri="{FF2B5EF4-FFF2-40B4-BE49-F238E27FC236}">
              <a16:creationId xmlns:a16="http://schemas.microsoft.com/office/drawing/2014/main" id="{00000000-0008-0000-2500-00009B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092" name="Text Box 21">
          <a:extLst>
            <a:ext uri="{FF2B5EF4-FFF2-40B4-BE49-F238E27FC236}">
              <a16:creationId xmlns:a16="http://schemas.microsoft.com/office/drawing/2014/main" id="{00000000-0008-0000-2500-00009C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093" name="Text Box 23">
          <a:extLst>
            <a:ext uri="{FF2B5EF4-FFF2-40B4-BE49-F238E27FC236}">
              <a16:creationId xmlns:a16="http://schemas.microsoft.com/office/drawing/2014/main" id="{00000000-0008-0000-2500-00009D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94" name="Text Box 1">
          <a:extLst>
            <a:ext uri="{FF2B5EF4-FFF2-40B4-BE49-F238E27FC236}">
              <a16:creationId xmlns:a16="http://schemas.microsoft.com/office/drawing/2014/main" id="{00000000-0008-0000-2500-00009E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95" name="Text Box 3">
          <a:extLst>
            <a:ext uri="{FF2B5EF4-FFF2-40B4-BE49-F238E27FC236}">
              <a16:creationId xmlns:a16="http://schemas.microsoft.com/office/drawing/2014/main" id="{00000000-0008-0000-2500-00009F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96" name="Text Box 5">
          <a:extLst>
            <a:ext uri="{FF2B5EF4-FFF2-40B4-BE49-F238E27FC236}">
              <a16:creationId xmlns:a16="http://schemas.microsoft.com/office/drawing/2014/main" id="{00000000-0008-0000-2500-0000A0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97" name="Text Box 7">
          <a:extLst>
            <a:ext uri="{FF2B5EF4-FFF2-40B4-BE49-F238E27FC236}">
              <a16:creationId xmlns:a16="http://schemas.microsoft.com/office/drawing/2014/main" id="{00000000-0008-0000-2500-0000A1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98" name="Text Box 9">
          <a:extLst>
            <a:ext uri="{FF2B5EF4-FFF2-40B4-BE49-F238E27FC236}">
              <a16:creationId xmlns:a16="http://schemas.microsoft.com/office/drawing/2014/main" id="{00000000-0008-0000-2500-0000A2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099" name="Text Box 11">
          <a:extLst>
            <a:ext uri="{FF2B5EF4-FFF2-40B4-BE49-F238E27FC236}">
              <a16:creationId xmlns:a16="http://schemas.microsoft.com/office/drawing/2014/main" id="{00000000-0008-0000-2500-0000A3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00" name="Text Box 13">
          <a:extLst>
            <a:ext uri="{FF2B5EF4-FFF2-40B4-BE49-F238E27FC236}">
              <a16:creationId xmlns:a16="http://schemas.microsoft.com/office/drawing/2014/main" id="{00000000-0008-0000-2500-0000A4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01" name="Text Box 15">
          <a:extLst>
            <a:ext uri="{FF2B5EF4-FFF2-40B4-BE49-F238E27FC236}">
              <a16:creationId xmlns:a16="http://schemas.microsoft.com/office/drawing/2014/main" id="{00000000-0008-0000-2500-0000A5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02" name="Text Box 17">
          <a:extLst>
            <a:ext uri="{FF2B5EF4-FFF2-40B4-BE49-F238E27FC236}">
              <a16:creationId xmlns:a16="http://schemas.microsoft.com/office/drawing/2014/main" id="{00000000-0008-0000-2500-0000A6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03" name="Text Box 19">
          <a:extLst>
            <a:ext uri="{FF2B5EF4-FFF2-40B4-BE49-F238E27FC236}">
              <a16:creationId xmlns:a16="http://schemas.microsoft.com/office/drawing/2014/main" id="{00000000-0008-0000-2500-0000A7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04" name="Text Box 21">
          <a:extLst>
            <a:ext uri="{FF2B5EF4-FFF2-40B4-BE49-F238E27FC236}">
              <a16:creationId xmlns:a16="http://schemas.microsoft.com/office/drawing/2014/main" id="{00000000-0008-0000-2500-0000A8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05" name="Text Box 23">
          <a:extLst>
            <a:ext uri="{FF2B5EF4-FFF2-40B4-BE49-F238E27FC236}">
              <a16:creationId xmlns:a16="http://schemas.microsoft.com/office/drawing/2014/main" id="{00000000-0008-0000-2500-0000A9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06" name="Text Box 1">
          <a:extLst>
            <a:ext uri="{FF2B5EF4-FFF2-40B4-BE49-F238E27FC236}">
              <a16:creationId xmlns:a16="http://schemas.microsoft.com/office/drawing/2014/main" id="{00000000-0008-0000-2500-0000AA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07" name="Text Box 3">
          <a:extLst>
            <a:ext uri="{FF2B5EF4-FFF2-40B4-BE49-F238E27FC236}">
              <a16:creationId xmlns:a16="http://schemas.microsoft.com/office/drawing/2014/main" id="{00000000-0008-0000-2500-0000AB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08" name="Text Box 5">
          <a:extLst>
            <a:ext uri="{FF2B5EF4-FFF2-40B4-BE49-F238E27FC236}">
              <a16:creationId xmlns:a16="http://schemas.microsoft.com/office/drawing/2014/main" id="{00000000-0008-0000-2500-0000AC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09" name="Text Box 7">
          <a:extLst>
            <a:ext uri="{FF2B5EF4-FFF2-40B4-BE49-F238E27FC236}">
              <a16:creationId xmlns:a16="http://schemas.microsoft.com/office/drawing/2014/main" id="{00000000-0008-0000-2500-0000AD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10" name="Text Box 9">
          <a:extLst>
            <a:ext uri="{FF2B5EF4-FFF2-40B4-BE49-F238E27FC236}">
              <a16:creationId xmlns:a16="http://schemas.microsoft.com/office/drawing/2014/main" id="{00000000-0008-0000-2500-0000AE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11" name="Text Box 11">
          <a:extLst>
            <a:ext uri="{FF2B5EF4-FFF2-40B4-BE49-F238E27FC236}">
              <a16:creationId xmlns:a16="http://schemas.microsoft.com/office/drawing/2014/main" id="{00000000-0008-0000-2500-0000AF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12" name="Text Box 13">
          <a:extLst>
            <a:ext uri="{FF2B5EF4-FFF2-40B4-BE49-F238E27FC236}">
              <a16:creationId xmlns:a16="http://schemas.microsoft.com/office/drawing/2014/main" id="{00000000-0008-0000-2500-0000B0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13" name="Text Box 15">
          <a:extLst>
            <a:ext uri="{FF2B5EF4-FFF2-40B4-BE49-F238E27FC236}">
              <a16:creationId xmlns:a16="http://schemas.microsoft.com/office/drawing/2014/main" id="{00000000-0008-0000-2500-0000B1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14" name="Text Box 17">
          <a:extLst>
            <a:ext uri="{FF2B5EF4-FFF2-40B4-BE49-F238E27FC236}">
              <a16:creationId xmlns:a16="http://schemas.microsoft.com/office/drawing/2014/main" id="{00000000-0008-0000-2500-0000B2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15" name="Text Box 19">
          <a:extLst>
            <a:ext uri="{FF2B5EF4-FFF2-40B4-BE49-F238E27FC236}">
              <a16:creationId xmlns:a16="http://schemas.microsoft.com/office/drawing/2014/main" id="{00000000-0008-0000-2500-0000B3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16" name="Text Box 21">
          <a:extLst>
            <a:ext uri="{FF2B5EF4-FFF2-40B4-BE49-F238E27FC236}">
              <a16:creationId xmlns:a16="http://schemas.microsoft.com/office/drawing/2014/main" id="{00000000-0008-0000-2500-0000B4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17" name="Text Box 23">
          <a:extLst>
            <a:ext uri="{FF2B5EF4-FFF2-40B4-BE49-F238E27FC236}">
              <a16:creationId xmlns:a16="http://schemas.microsoft.com/office/drawing/2014/main" id="{00000000-0008-0000-2500-0000B5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18" name="Text Box 1">
          <a:extLst>
            <a:ext uri="{FF2B5EF4-FFF2-40B4-BE49-F238E27FC236}">
              <a16:creationId xmlns:a16="http://schemas.microsoft.com/office/drawing/2014/main" id="{00000000-0008-0000-2500-0000B6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19" name="Text Box 3">
          <a:extLst>
            <a:ext uri="{FF2B5EF4-FFF2-40B4-BE49-F238E27FC236}">
              <a16:creationId xmlns:a16="http://schemas.microsoft.com/office/drawing/2014/main" id="{00000000-0008-0000-2500-0000B7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20" name="Text Box 5">
          <a:extLst>
            <a:ext uri="{FF2B5EF4-FFF2-40B4-BE49-F238E27FC236}">
              <a16:creationId xmlns:a16="http://schemas.microsoft.com/office/drawing/2014/main" id="{00000000-0008-0000-2500-0000B8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21" name="Text Box 7">
          <a:extLst>
            <a:ext uri="{FF2B5EF4-FFF2-40B4-BE49-F238E27FC236}">
              <a16:creationId xmlns:a16="http://schemas.microsoft.com/office/drawing/2014/main" id="{00000000-0008-0000-2500-0000B9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22" name="Text Box 9">
          <a:extLst>
            <a:ext uri="{FF2B5EF4-FFF2-40B4-BE49-F238E27FC236}">
              <a16:creationId xmlns:a16="http://schemas.microsoft.com/office/drawing/2014/main" id="{00000000-0008-0000-2500-0000BA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23" name="Text Box 11">
          <a:extLst>
            <a:ext uri="{FF2B5EF4-FFF2-40B4-BE49-F238E27FC236}">
              <a16:creationId xmlns:a16="http://schemas.microsoft.com/office/drawing/2014/main" id="{00000000-0008-0000-2500-0000BB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24" name="Text Box 13">
          <a:extLst>
            <a:ext uri="{FF2B5EF4-FFF2-40B4-BE49-F238E27FC236}">
              <a16:creationId xmlns:a16="http://schemas.microsoft.com/office/drawing/2014/main" id="{00000000-0008-0000-2500-0000BC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25" name="Text Box 15">
          <a:extLst>
            <a:ext uri="{FF2B5EF4-FFF2-40B4-BE49-F238E27FC236}">
              <a16:creationId xmlns:a16="http://schemas.microsoft.com/office/drawing/2014/main" id="{00000000-0008-0000-2500-0000BD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26" name="Text Box 17">
          <a:extLst>
            <a:ext uri="{FF2B5EF4-FFF2-40B4-BE49-F238E27FC236}">
              <a16:creationId xmlns:a16="http://schemas.microsoft.com/office/drawing/2014/main" id="{00000000-0008-0000-2500-0000BE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27" name="Text Box 19">
          <a:extLst>
            <a:ext uri="{FF2B5EF4-FFF2-40B4-BE49-F238E27FC236}">
              <a16:creationId xmlns:a16="http://schemas.microsoft.com/office/drawing/2014/main" id="{00000000-0008-0000-2500-0000BF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28" name="Text Box 21">
          <a:extLst>
            <a:ext uri="{FF2B5EF4-FFF2-40B4-BE49-F238E27FC236}">
              <a16:creationId xmlns:a16="http://schemas.microsoft.com/office/drawing/2014/main" id="{00000000-0008-0000-2500-0000C0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29" name="Text Box 23">
          <a:extLst>
            <a:ext uri="{FF2B5EF4-FFF2-40B4-BE49-F238E27FC236}">
              <a16:creationId xmlns:a16="http://schemas.microsoft.com/office/drawing/2014/main" id="{00000000-0008-0000-2500-0000C1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130" name="Text Box 1">
          <a:extLst>
            <a:ext uri="{FF2B5EF4-FFF2-40B4-BE49-F238E27FC236}">
              <a16:creationId xmlns:a16="http://schemas.microsoft.com/office/drawing/2014/main" id="{00000000-0008-0000-2500-0000C2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131" name="Text Box 3">
          <a:extLst>
            <a:ext uri="{FF2B5EF4-FFF2-40B4-BE49-F238E27FC236}">
              <a16:creationId xmlns:a16="http://schemas.microsoft.com/office/drawing/2014/main" id="{00000000-0008-0000-2500-0000C3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132" name="Text Box 5">
          <a:extLst>
            <a:ext uri="{FF2B5EF4-FFF2-40B4-BE49-F238E27FC236}">
              <a16:creationId xmlns:a16="http://schemas.microsoft.com/office/drawing/2014/main" id="{00000000-0008-0000-2500-0000C4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133" name="Text Box 7">
          <a:extLst>
            <a:ext uri="{FF2B5EF4-FFF2-40B4-BE49-F238E27FC236}">
              <a16:creationId xmlns:a16="http://schemas.microsoft.com/office/drawing/2014/main" id="{00000000-0008-0000-2500-0000C5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134" name="Text Box 9">
          <a:extLst>
            <a:ext uri="{FF2B5EF4-FFF2-40B4-BE49-F238E27FC236}">
              <a16:creationId xmlns:a16="http://schemas.microsoft.com/office/drawing/2014/main" id="{00000000-0008-0000-2500-0000C6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135" name="Text Box 11">
          <a:extLst>
            <a:ext uri="{FF2B5EF4-FFF2-40B4-BE49-F238E27FC236}">
              <a16:creationId xmlns:a16="http://schemas.microsoft.com/office/drawing/2014/main" id="{00000000-0008-0000-2500-0000C7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136" name="Text Box 13">
          <a:extLst>
            <a:ext uri="{FF2B5EF4-FFF2-40B4-BE49-F238E27FC236}">
              <a16:creationId xmlns:a16="http://schemas.microsoft.com/office/drawing/2014/main" id="{00000000-0008-0000-2500-0000C8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137" name="Text Box 15">
          <a:extLst>
            <a:ext uri="{FF2B5EF4-FFF2-40B4-BE49-F238E27FC236}">
              <a16:creationId xmlns:a16="http://schemas.microsoft.com/office/drawing/2014/main" id="{00000000-0008-0000-2500-0000C9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138" name="Text Box 17">
          <a:extLst>
            <a:ext uri="{FF2B5EF4-FFF2-40B4-BE49-F238E27FC236}">
              <a16:creationId xmlns:a16="http://schemas.microsoft.com/office/drawing/2014/main" id="{00000000-0008-0000-2500-0000CA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139" name="Text Box 19">
          <a:extLst>
            <a:ext uri="{FF2B5EF4-FFF2-40B4-BE49-F238E27FC236}">
              <a16:creationId xmlns:a16="http://schemas.microsoft.com/office/drawing/2014/main" id="{00000000-0008-0000-2500-0000CB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140" name="Text Box 21">
          <a:extLst>
            <a:ext uri="{FF2B5EF4-FFF2-40B4-BE49-F238E27FC236}">
              <a16:creationId xmlns:a16="http://schemas.microsoft.com/office/drawing/2014/main" id="{00000000-0008-0000-2500-0000CC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141" name="Text Box 23">
          <a:extLst>
            <a:ext uri="{FF2B5EF4-FFF2-40B4-BE49-F238E27FC236}">
              <a16:creationId xmlns:a16="http://schemas.microsoft.com/office/drawing/2014/main" id="{00000000-0008-0000-2500-0000CD1F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42" name="Text Box 1">
          <a:extLst>
            <a:ext uri="{FF2B5EF4-FFF2-40B4-BE49-F238E27FC236}">
              <a16:creationId xmlns:a16="http://schemas.microsoft.com/office/drawing/2014/main" id="{00000000-0008-0000-2500-0000CE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43" name="Text Box 3">
          <a:extLst>
            <a:ext uri="{FF2B5EF4-FFF2-40B4-BE49-F238E27FC236}">
              <a16:creationId xmlns:a16="http://schemas.microsoft.com/office/drawing/2014/main" id="{00000000-0008-0000-2500-0000CF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44" name="Text Box 5">
          <a:extLst>
            <a:ext uri="{FF2B5EF4-FFF2-40B4-BE49-F238E27FC236}">
              <a16:creationId xmlns:a16="http://schemas.microsoft.com/office/drawing/2014/main" id="{00000000-0008-0000-2500-0000D0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45" name="Text Box 7">
          <a:extLst>
            <a:ext uri="{FF2B5EF4-FFF2-40B4-BE49-F238E27FC236}">
              <a16:creationId xmlns:a16="http://schemas.microsoft.com/office/drawing/2014/main" id="{00000000-0008-0000-2500-0000D1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46" name="Text Box 9">
          <a:extLst>
            <a:ext uri="{FF2B5EF4-FFF2-40B4-BE49-F238E27FC236}">
              <a16:creationId xmlns:a16="http://schemas.microsoft.com/office/drawing/2014/main" id="{00000000-0008-0000-2500-0000D2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47" name="Text Box 11">
          <a:extLst>
            <a:ext uri="{FF2B5EF4-FFF2-40B4-BE49-F238E27FC236}">
              <a16:creationId xmlns:a16="http://schemas.microsoft.com/office/drawing/2014/main" id="{00000000-0008-0000-2500-0000D3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48" name="Text Box 13">
          <a:extLst>
            <a:ext uri="{FF2B5EF4-FFF2-40B4-BE49-F238E27FC236}">
              <a16:creationId xmlns:a16="http://schemas.microsoft.com/office/drawing/2014/main" id="{00000000-0008-0000-2500-0000D4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49" name="Text Box 15">
          <a:extLst>
            <a:ext uri="{FF2B5EF4-FFF2-40B4-BE49-F238E27FC236}">
              <a16:creationId xmlns:a16="http://schemas.microsoft.com/office/drawing/2014/main" id="{00000000-0008-0000-2500-0000D5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50" name="Text Box 17">
          <a:extLst>
            <a:ext uri="{FF2B5EF4-FFF2-40B4-BE49-F238E27FC236}">
              <a16:creationId xmlns:a16="http://schemas.microsoft.com/office/drawing/2014/main" id="{00000000-0008-0000-2500-0000D6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51" name="Text Box 19">
          <a:extLst>
            <a:ext uri="{FF2B5EF4-FFF2-40B4-BE49-F238E27FC236}">
              <a16:creationId xmlns:a16="http://schemas.microsoft.com/office/drawing/2014/main" id="{00000000-0008-0000-2500-0000D7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52" name="Text Box 21">
          <a:extLst>
            <a:ext uri="{FF2B5EF4-FFF2-40B4-BE49-F238E27FC236}">
              <a16:creationId xmlns:a16="http://schemas.microsoft.com/office/drawing/2014/main" id="{00000000-0008-0000-2500-0000D8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53" name="Text Box 23">
          <a:extLst>
            <a:ext uri="{FF2B5EF4-FFF2-40B4-BE49-F238E27FC236}">
              <a16:creationId xmlns:a16="http://schemas.microsoft.com/office/drawing/2014/main" id="{00000000-0008-0000-2500-0000D9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154" name="Text Box 1">
          <a:extLst>
            <a:ext uri="{FF2B5EF4-FFF2-40B4-BE49-F238E27FC236}">
              <a16:creationId xmlns:a16="http://schemas.microsoft.com/office/drawing/2014/main" id="{00000000-0008-0000-2500-0000DA1F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155" name="Text Box 3">
          <a:extLst>
            <a:ext uri="{FF2B5EF4-FFF2-40B4-BE49-F238E27FC236}">
              <a16:creationId xmlns:a16="http://schemas.microsoft.com/office/drawing/2014/main" id="{00000000-0008-0000-2500-0000DB1F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156" name="Text Box 5">
          <a:extLst>
            <a:ext uri="{FF2B5EF4-FFF2-40B4-BE49-F238E27FC236}">
              <a16:creationId xmlns:a16="http://schemas.microsoft.com/office/drawing/2014/main" id="{00000000-0008-0000-2500-0000DC1F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157" name="Text Box 7">
          <a:extLst>
            <a:ext uri="{FF2B5EF4-FFF2-40B4-BE49-F238E27FC236}">
              <a16:creationId xmlns:a16="http://schemas.microsoft.com/office/drawing/2014/main" id="{00000000-0008-0000-2500-0000DD1F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158" name="Text Box 9">
          <a:extLst>
            <a:ext uri="{FF2B5EF4-FFF2-40B4-BE49-F238E27FC236}">
              <a16:creationId xmlns:a16="http://schemas.microsoft.com/office/drawing/2014/main" id="{00000000-0008-0000-2500-0000DE1F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159" name="Text Box 11">
          <a:extLst>
            <a:ext uri="{FF2B5EF4-FFF2-40B4-BE49-F238E27FC236}">
              <a16:creationId xmlns:a16="http://schemas.microsoft.com/office/drawing/2014/main" id="{00000000-0008-0000-2500-0000DF1F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160" name="Text Box 13">
          <a:extLst>
            <a:ext uri="{FF2B5EF4-FFF2-40B4-BE49-F238E27FC236}">
              <a16:creationId xmlns:a16="http://schemas.microsoft.com/office/drawing/2014/main" id="{00000000-0008-0000-2500-0000E01F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161" name="Text Box 15">
          <a:extLst>
            <a:ext uri="{FF2B5EF4-FFF2-40B4-BE49-F238E27FC236}">
              <a16:creationId xmlns:a16="http://schemas.microsoft.com/office/drawing/2014/main" id="{00000000-0008-0000-2500-0000E11F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162" name="Text Box 17">
          <a:extLst>
            <a:ext uri="{FF2B5EF4-FFF2-40B4-BE49-F238E27FC236}">
              <a16:creationId xmlns:a16="http://schemas.microsoft.com/office/drawing/2014/main" id="{00000000-0008-0000-2500-0000E21F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163" name="Text Box 19">
          <a:extLst>
            <a:ext uri="{FF2B5EF4-FFF2-40B4-BE49-F238E27FC236}">
              <a16:creationId xmlns:a16="http://schemas.microsoft.com/office/drawing/2014/main" id="{00000000-0008-0000-2500-0000E31F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164" name="Text Box 21">
          <a:extLst>
            <a:ext uri="{FF2B5EF4-FFF2-40B4-BE49-F238E27FC236}">
              <a16:creationId xmlns:a16="http://schemas.microsoft.com/office/drawing/2014/main" id="{00000000-0008-0000-2500-0000E41F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8165" name="Text Box 23">
          <a:extLst>
            <a:ext uri="{FF2B5EF4-FFF2-40B4-BE49-F238E27FC236}">
              <a16:creationId xmlns:a16="http://schemas.microsoft.com/office/drawing/2014/main" id="{00000000-0008-0000-2500-0000E51F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166" name="Text Box 1">
          <a:extLst>
            <a:ext uri="{FF2B5EF4-FFF2-40B4-BE49-F238E27FC236}">
              <a16:creationId xmlns:a16="http://schemas.microsoft.com/office/drawing/2014/main" id="{00000000-0008-0000-2500-0000E61F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167" name="Text Box 3">
          <a:extLst>
            <a:ext uri="{FF2B5EF4-FFF2-40B4-BE49-F238E27FC236}">
              <a16:creationId xmlns:a16="http://schemas.microsoft.com/office/drawing/2014/main" id="{00000000-0008-0000-2500-0000E71F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168" name="Text Box 5">
          <a:extLst>
            <a:ext uri="{FF2B5EF4-FFF2-40B4-BE49-F238E27FC236}">
              <a16:creationId xmlns:a16="http://schemas.microsoft.com/office/drawing/2014/main" id="{00000000-0008-0000-2500-0000E81F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169" name="Text Box 7">
          <a:extLst>
            <a:ext uri="{FF2B5EF4-FFF2-40B4-BE49-F238E27FC236}">
              <a16:creationId xmlns:a16="http://schemas.microsoft.com/office/drawing/2014/main" id="{00000000-0008-0000-2500-0000E91F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170" name="Text Box 9">
          <a:extLst>
            <a:ext uri="{FF2B5EF4-FFF2-40B4-BE49-F238E27FC236}">
              <a16:creationId xmlns:a16="http://schemas.microsoft.com/office/drawing/2014/main" id="{00000000-0008-0000-2500-0000EA1F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171" name="Text Box 11">
          <a:extLst>
            <a:ext uri="{FF2B5EF4-FFF2-40B4-BE49-F238E27FC236}">
              <a16:creationId xmlns:a16="http://schemas.microsoft.com/office/drawing/2014/main" id="{00000000-0008-0000-2500-0000EB1F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172" name="Text Box 13">
          <a:extLst>
            <a:ext uri="{FF2B5EF4-FFF2-40B4-BE49-F238E27FC236}">
              <a16:creationId xmlns:a16="http://schemas.microsoft.com/office/drawing/2014/main" id="{00000000-0008-0000-2500-0000EC1F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173" name="Text Box 15">
          <a:extLst>
            <a:ext uri="{FF2B5EF4-FFF2-40B4-BE49-F238E27FC236}">
              <a16:creationId xmlns:a16="http://schemas.microsoft.com/office/drawing/2014/main" id="{00000000-0008-0000-2500-0000ED1F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174" name="Text Box 17">
          <a:extLst>
            <a:ext uri="{FF2B5EF4-FFF2-40B4-BE49-F238E27FC236}">
              <a16:creationId xmlns:a16="http://schemas.microsoft.com/office/drawing/2014/main" id="{00000000-0008-0000-2500-0000EE1F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175" name="Text Box 19">
          <a:extLst>
            <a:ext uri="{FF2B5EF4-FFF2-40B4-BE49-F238E27FC236}">
              <a16:creationId xmlns:a16="http://schemas.microsoft.com/office/drawing/2014/main" id="{00000000-0008-0000-2500-0000EF1F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176" name="Text Box 21">
          <a:extLst>
            <a:ext uri="{FF2B5EF4-FFF2-40B4-BE49-F238E27FC236}">
              <a16:creationId xmlns:a16="http://schemas.microsoft.com/office/drawing/2014/main" id="{00000000-0008-0000-2500-0000F01F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8177" name="Text Box 23">
          <a:extLst>
            <a:ext uri="{FF2B5EF4-FFF2-40B4-BE49-F238E27FC236}">
              <a16:creationId xmlns:a16="http://schemas.microsoft.com/office/drawing/2014/main" id="{00000000-0008-0000-2500-0000F11F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8178" name="Text Box 23">
          <a:extLst>
            <a:ext uri="{FF2B5EF4-FFF2-40B4-BE49-F238E27FC236}">
              <a16:creationId xmlns:a16="http://schemas.microsoft.com/office/drawing/2014/main" id="{00000000-0008-0000-2500-0000F21F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8179" name="Text Box 23">
          <a:extLst>
            <a:ext uri="{FF2B5EF4-FFF2-40B4-BE49-F238E27FC236}">
              <a16:creationId xmlns:a16="http://schemas.microsoft.com/office/drawing/2014/main" id="{00000000-0008-0000-2500-0000F31F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8180" name="Text Box 23">
          <a:extLst>
            <a:ext uri="{FF2B5EF4-FFF2-40B4-BE49-F238E27FC236}">
              <a16:creationId xmlns:a16="http://schemas.microsoft.com/office/drawing/2014/main" id="{00000000-0008-0000-2500-0000F41F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8181" name="Text Box 23">
          <a:extLst>
            <a:ext uri="{FF2B5EF4-FFF2-40B4-BE49-F238E27FC236}">
              <a16:creationId xmlns:a16="http://schemas.microsoft.com/office/drawing/2014/main" id="{00000000-0008-0000-2500-0000F51F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82" name="Text Box 1">
          <a:extLst>
            <a:ext uri="{FF2B5EF4-FFF2-40B4-BE49-F238E27FC236}">
              <a16:creationId xmlns:a16="http://schemas.microsoft.com/office/drawing/2014/main" id="{00000000-0008-0000-2500-0000F6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83" name="Text Box 3">
          <a:extLst>
            <a:ext uri="{FF2B5EF4-FFF2-40B4-BE49-F238E27FC236}">
              <a16:creationId xmlns:a16="http://schemas.microsoft.com/office/drawing/2014/main" id="{00000000-0008-0000-2500-0000F7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84" name="Text Box 5">
          <a:extLst>
            <a:ext uri="{FF2B5EF4-FFF2-40B4-BE49-F238E27FC236}">
              <a16:creationId xmlns:a16="http://schemas.microsoft.com/office/drawing/2014/main" id="{00000000-0008-0000-2500-0000F8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85" name="Text Box 7">
          <a:extLst>
            <a:ext uri="{FF2B5EF4-FFF2-40B4-BE49-F238E27FC236}">
              <a16:creationId xmlns:a16="http://schemas.microsoft.com/office/drawing/2014/main" id="{00000000-0008-0000-2500-0000F9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86" name="Text Box 9">
          <a:extLst>
            <a:ext uri="{FF2B5EF4-FFF2-40B4-BE49-F238E27FC236}">
              <a16:creationId xmlns:a16="http://schemas.microsoft.com/office/drawing/2014/main" id="{00000000-0008-0000-2500-0000FA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87" name="Text Box 11">
          <a:extLst>
            <a:ext uri="{FF2B5EF4-FFF2-40B4-BE49-F238E27FC236}">
              <a16:creationId xmlns:a16="http://schemas.microsoft.com/office/drawing/2014/main" id="{00000000-0008-0000-2500-0000FB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88" name="Text Box 13">
          <a:extLst>
            <a:ext uri="{FF2B5EF4-FFF2-40B4-BE49-F238E27FC236}">
              <a16:creationId xmlns:a16="http://schemas.microsoft.com/office/drawing/2014/main" id="{00000000-0008-0000-2500-0000FC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89" name="Text Box 15">
          <a:extLst>
            <a:ext uri="{FF2B5EF4-FFF2-40B4-BE49-F238E27FC236}">
              <a16:creationId xmlns:a16="http://schemas.microsoft.com/office/drawing/2014/main" id="{00000000-0008-0000-2500-0000FD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90" name="Text Box 17">
          <a:extLst>
            <a:ext uri="{FF2B5EF4-FFF2-40B4-BE49-F238E27FC236}">
              <a16:creationId xmlns:a16="http://schemas.microsoft.com/office/drawing/2014/main" id="{00000000-0008-0000-2500-0000FE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91" name="Text Box 19">
          <a:extLst>
            <a:ext uri="{FF2B5EF4-FFF2-40B4-BE49-F238E27FC236}">
              <a16:creationId xmlns:a16="http://schemas.microsoft.com/office/drawing/2014/main" id="{00000000-0008-0000-2500-0000FF1F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92" name="Text Box 21">
          <a:extLst>
            <a:ext uri="{FF2B5EF4-FFF2-40B4-BE49-F238E27FC236}">
              <a16:creationId xmlns:a16="http://schemas.microsoft.com/office/drawing/2014/main" id="{00000000-0008-0000-2500-000000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93" name="Text Box 23">
          <a:extLst>
            <a:ext uri="{FF2B5EF4-FFF2-40B4-BE49-F238E27FC236}">
              <a16:creationId xmlns:a16="http://schemas.microsoft.com/office/drawing/2014/main" id="{00000000-0008-0000-2500-000001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94" name="Text Box 1">
          <a:extLst>
            <a:ext uri="{FF2B5EF4-FFF2-40B4-BE49-F238E27FC236}">
              <a16:creationId xmlns:a16="http://schemas.microsoft.com/office/drawing/2014/main" id="{00000000-0008-0000-2500-000002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95" name="Text Box 3">
          <a:extLst>
            <a:ext uri="{FF2B5EF4-FFF2-40B4-BE49-F238E27FC236}">
              <a16:creationId xmlns:a16="http://schemas.microsoft.com/office/drawing/2014/main" id="{00000000-0008-0000-2500-000003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96" name="Text Box 5">
          <a:extLst>
            <a:ext uri="{FF2B5EF4-FFF2-40B4-BE49-F238E27FC236}">
              <a16:creationId xmlns:a16="http://schemas.microsoft.com/office/drawing/2014/main" id="{00000000-0008-0000-2500-000004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97" name="Text Box 7">
          <a:extLst>
            <a:ext uri="{FF2B5EF4-FFF2-40B4-BE49-F238E27FC236}">
              <a16:creationId xmlns:a16="http://schemas.microsoft.com/office/drawing/2014/main" id="{00000000-0008-0000-2500-000005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98" name="Text Box 9">
          <a:extLst>
            <a:ext uri="{FF2B5EF4-FFF2-40B4-BE49-F238E27FC236}">
              <a16:creationId xmlns:a16="http://schemas.microsoft.com/office/drawing/2014/main" id="{00000000-0008-0000-2500-000006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199" name="Text Box 11">
          <a:extLst>
            <a:ext uri="{FF2B5EF4-FFF2-40B4-BE49-F238E27FC236}">
              <a16:creationId xmlns:a16="http://schemas.microsoft.com/office/drawing/2014/main" id="{00000000-0008-0000-2500-000007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00" name="Text Box 13">
          <a:extLst>
            <a:ext uri="{FF2B5EF4-FFF2-40B4-BE49-F238E27FC236}">
              <a16:creationId xmlns:a16="http://schemas.microsoft.com/office/drawing/2014/main" id="{00000000-0008-0000-2500-000008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01" name="Text Box 15">
          <a:extLst>
            <a:ext uri="{FF2B5EF4-FFF2-40B4-BE49-F238E27FC236}">
              <a16:creationId xmlns:a16="http://schemas.microsoft.com/office/drawing/2014/main" id="{00000000-0008-0000-2500-000009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02" name="Text Box 17">
          <a:extLst>
            <a:ext uri="{FF2B5EF4-FFF2-40B4-BE49-F238E27FC236}">
              <a16:creationId xmlns:a16="http://schemas.microsoft.com/office/drawing/2014/main" id="{00000000-0008-0000-2500-00000A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03" name="Text Box 19">
          <a:extLst>
            <a:ext uri="{FF2B5EF4-FFF2-40B4-BE49-F238E27FC236}">
              <a16:creationId xmlns:a16="http://schemas.microsoft.com/office/drawing/2014/main" id="{00000000-0008-0000-2500-00000B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04" name="Text Box 21">
          <a:extLst>
            <a:ext uri="{FF2B5EF4-FFF2-40B4-BE49-F238E27FC236}">
              <a16:creationId xmlns:a16="http://schemas.microsoft.com/office/drawing/2014/main" id="{00000000-0008-0000-2500-00000C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05" name="Text Box 23">
          <a:extLst>
            <a:ext uri="{FF2B5EF4-FFF2-40B4-BE49-F238E27FC236}">
              <a16:creationId xmlns:a16="http://schemas.microsoft.com/office/drawing/2014/main" id="{00000000-0008-0000-2500-00000D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206" name="Text Box 1">
          <a:extLst>
            <a:ext uri="{FF2B5EF4-FFF2-40B4-BE49-F238E27FC236}">
              <a16:creationId xmlns:a16="http://schemas.microsoft.com/office/drawing/2014/main" id="{00000000-0008-0000-2500-00000E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207" name="Text Box 3">
          <a:extLst>
            <a:ext uri="{FF2B5EF4-FFF2-40B4-BE49-F238E27FC236}">
              <a16:creationId xmlns:a16="http://schemas.microsoft.com/office/drawing/2014/main" id="{00000000-0008-0000-2500-00000F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208" name="Text Box 5">
          <a:extLst>
            <a:ext uri="{FF2B5EF4-FFF2-40B4-BE49-F238E27FC236}">
              <a16:creationId xmlns:a16="http://schemas.microsoft.com/office/drawing/2014/main" id="{00000000-0008-0000-2500-000010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209" name="Text Box 7">
          <a:extLst>
            <a:ext uri="{FF2B5EF4-FFF2-40B4-BE49-F238E27FC236}">
              <a16:creationId xmlns:a16="http://schemas.microsoft.com/office/drawing/2014/main" id="{00000000-0008-0000-2500-000011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210" name="Text Box 9">
          <a:extLst>
            <a:ext uri="{FF2B5EF4-FFF2-40B4-BE49-F238E27FC236}">
              <a16:creationId xmlns:a16="http://schemas.microsoft.com/office/drawing/2014/main" id="{00000000-0008-0000-2500-000012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211" name="Text Box 11">
          <a:extLst>
            <a:ext uri="{FF2B5EF4-FFF2-40B4-BE49-F238E27FC236}">
              <a16:creationId xmlns:a16="http://schemas.microsoft.com/office/drawing/2014/main" id="{00000000-0008-0000-2500-000013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212" name="Text Box 13">
          <a:extLst>
            <a:ext uri="{FF2B5EF4-FFF2-40B4-BE49-F238E27FC236}">
              <a16:creationId xmlns:a16="http://schemas.microsoft.com/office/drawing/2014/main" id="{00000000-0008-0000-2500-000014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213" name="Text Box 15">
          <a:extLst>
            <a:ext uri="{FF2B5EF4-FFF2-40B4-BE49-F238E27FC236}">
              <a16:creationId xmlns:a16="http://schemas.microsoft.com/office/drawing/2014/main" id="{00000000-0008-0000-2500-000015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214" name="Text Box 17">
          <a:extLst>
            <a:ext uri="{FF2B5EF4-FFF2-40B4-BE49-F238E27FC236}">
              <a16:creationId xmlns:a16="http://schemas.microsoft.com/office/drawing/2014/main" id="{00000000-0008-0000-2500-000016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215" name="Text Box 19">
          <a:extLst>
            <a:ext uri="{FF2B5EF4-FFF2-40B4-BE49-F238E27FC236}">
              <a16:creationId xmlns:a16="http://schemas.microsoft.com/office/drawing/2014/main" id="{00000000-0008-0000-2500-000017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216" name="Text Box 21">
          <a:extLst>
            <a:ext uri="{FF2B5EF4-FFF2-40B4-BE49-F238E27FC236}">
              <a16:creationId xmlns:a16="http://schemas.microsoft.com/office/drawing/2014/main" id="{00000000-0008-0000-2500-000018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217" name="Text Box 23">
          <a:extLst>
            <a:ext uri="{FF2B5EF4-FFF2-40B4-BE49-F238E27FC236}">
              <a16:creationId xmlns:a16="http://schemas.microsoft.com/office/drawing/2014/main" id="{00000000-0008-0000-2500-000019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18" name="Text Box 1">
          <a:extLst>
            <a:ext uri="{FF2B5EF4-FFF2-40B4-BE49-F238E27FC236}">
              <a16:creationId xmlns:a16="http://schemas.microsoft.com/office/drawing/2014/main" id="{00000000-0008-0000-2500-00001A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19" name="Text Box 3">
          <a:extLst>
            <a:ext uri="{FF2B5EF4-FFF2-40B4-BE49-F238E27FC236}">
              <a16:creationId xmlns:a16="http://schemas.microsoft.com/office/drawing/2014/main" id="{00000000-0008-0000-2500-00001B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20" name="Text Box 5">
          <a:extLst>
            <a:ext uri="{FF2B5EF4-FFF2-40B4-BE49-F238E27FC236}">
              <a16:creationId xmlns:a16="http://schemas.microsoft.com/office/drawing/2014/main" id="{00000000-0008-0000-2500-00001C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21" name="Text Box 7">
          <a:extLst>
            <a:ext uri="{FF2B5EF4-FFF2-40B4-BE49-F238E27FC236}">
              <a16:creationId xmlns:a16="http://schemas.microsoft.com/office/drawing/2014/main" id="{00000000-0008-0000-2500-00001D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22" name="Text Box 9">
          <a:extLst>
            <a:ext uri="{FF2B5EF4-FFF2-40B4-BE49-F238E27FC236}">
              <a16:creationId xmlns:a16="http://schemas.microsoft.com/office/drawing/2014/main" id="{00000000-0008-0000-2500-00001E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23" name="Text Box 11">
          <a:extLst>
            <a:ext uri="{FF2B5EF4-FFF2-40B4-BE49-F238E27FC236}">
              <a16:creationId xmlns:a16="http://schemas.microsoft.com/office/drawing/2014/main" id="{00000000-0008-0000-2500-00001F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24" name="Text Box 13">
          <a:extLst>
            <a:ext uri="{FF2B5EF4-FFF2-40B4-BE49-F238E27FC236}">
              <a16:creationId xmlns:a16="http://schemas.microsoft.com/office/drawing/2014/main" id="{00000000-0008-0000-2500-000020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25" name="Text Box 15">
          <a:extLst>
            <a:ext uri="{FF2B5EF4-FFF2-40B4-BE49-F238E27FC236}">
              <a16:creationId xmlns:a16="http://schemas.microsoft.com/office/drawing/2014/main" id="{00000000-0008-0000-2500-000021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26" name="Text Box 17">
          <a:extLst>
            <a:ext uri="{FF2B5EF4-FFF2-40B4-BE49-F238E27FC236}">
              <a16:creationId xmlns:a16="http://schemas.microsoft.com/office/drawing/2014/main" id="{00000000-0008-0000-2500-000022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27" name="Text Box 19">
          <a:extLst>
            <a:ext uri="{FF2B5EF4-FFF2-40B4-BE49-F238E27FC236}">
              <a16:creationId xmlns:a16="http://schemas.microsoft.com/office/drawing/2014/main" id="{00000000-0008-0000-2500-000023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28" name="Text Box 21">
          <a:extLst>
            <a:ext uri="{FF2B5EF4-FFF2-40B4-BE49-F238E27FC236}">
              <a16:creationId xmlns:a16="http://schemas.microsoft.com/office/drawing/2014/main" id="{00000000-0008-0000-2500-000024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29" name="Text Box 23">
          <a:extLst>
            <a:ext uri="{FF2B5EF4-FFF2-40B4-BE49-F238E27FC236}">
              <a16:creationId xmlns:a16="http://schemas.microsoft.com/office/drawing/2014/main" id="{00000000-0008-0000-2500-000025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30" name="Text Box 1">
          <a:extLst>
            <a:ext uri="{FF2B5EF4-FFF2-40B4-BE49-F238E27FC236}">
              <a16:creationId xmlns:a16="http://schemas.microsoft.com/office/drawing/2014/main" id="{00000000-0008-0000-2500-000026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31" name="Text Box 3">
          <a:extLst>
            <a:ext uri="{FF2B5EF4-FFF2-40B4-BE49-F238E27FC236}">
              <a16:creationId xmlns:a16="http://schemas.microsoft.com/office/drawing/2014/main" id="{00000000-0008-0000-2500-000027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32" name="Text Box 5">
          <a:extLst>
            <a:ext uri="{FF2B5EF4-FFF2-40B4-BE49-F238E27FC236}">
              <a16:creationId xmlns:a16="http://schemas.microsoft.com/office/drawing/2014/main" id="{00000000-0008-0000-2500-000028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33" name="Text Box 7">
          <a:extLst>
            <a:ext uri="{FF2B5EF4-FFF2-40B4-BE49-F238E27FC236}">
              <a16:creationId xmlns:a16="http://schemas.microsoft.com/office/drawing/2014/main" id="{00000000-0008-0000-2500-000029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34" name="Text Box 9">
          <a:extLst>
            <a:ext uri="{FF2B5EF4-FFF2-40B4-BE49-F238E27FC236}">
              <a16:creationId xmlns:a16="http://schemas.microsoft.com/office/drawing/2014/main" id="{00000000-0008-0000-2500-00002A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35" name="Text Box 11">
          <a:extLst>
            <a:ext uri="{FF2B5EF4-FFF2-40B4-BE49-F238E27FC236}">
              <a16:creationId xmlns:a16="http://schemas.microsoft.com/office/drawing/2014/main" id="{00000000-0008-0000-2500-00002B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36" name="Text Box 13">
          <a:extLst>
            <a:ext uri="{FF2B5EF4-FFF2-40B4-BE49-F238E27FC236}">
              <a16:creationId xmlns:a16="http://schemas.microsoft.com/office/drawing/2014/main" id="{00000000-0008-0000-2500-00002C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37" name="Text Box 15">
          <a:extLst>
            <a:ext uri="{FF2B5EF4-FFF2-40B4-BE49-F238E27FC236}">
              <a16:creationId xmlns:a16="http://schemas.microsoft.com/office/drawing/2014/main" id="{00000000-0008-0000-2500-00002D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38" name="Text Box 17">
          <a:extLst>
            <a:ext uri="{FF2B5EF4-FFF2-40B4-BE49-F238E27FC236}">
              <a16:creationId xmlns:a16="http://schemas.microsoft.com/office/drawing/2014/main" id="{00000000-0008-0000-2500-00002E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39" name="Text Box 19">
          <a:extLst>
            <a:ext uri="{FF2B5EF4-FFF2-40B4-BE49-F238E27FC236}">
              <a16:creationId xmlns:a16="http://schemas.microsoft.com/office/drawing/2014/main" id="{00000000-0008-0000-2500-00002F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40" name="Text Box 21">
          <a:extLst>
            <a:ext uri="{FF2B5EF4-FFF2-40B4-BE49-F238E27FC236}">
              <a16:creationId xmlns:a16="http://schemas.microsoft.com/office/drawing/2014/main" id="{00000000-0008-0000-2500-000030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41" name="Text Box 23">
          <a:extLst>
            <a:ext uri="{FF2B5EF4-FFF2-40B4-BE49-F238E27FC236}">
              <a16:creationId xmlns:a16="http://schemas.microsoft.com/office/drawing/2014/main" id="{00000000-0008-0000-2500-000031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42" name="Text Box 1">
          <a:extLst>
            <a:ext uri="{FF2B5EF4-FFF2-40B4-BE49-F238E27FC236}">
              <a16:creationId xmlns:a16="http://schemas.microsoft.com/office/drawing/2014/main" id="{00000000-0008-0000-2500-000032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43" name="Text Box 3">
          <a:extLst>
            <a:ext uri="{FF2B5EF4-FFF2-40B4-BE49-F238E27FC236}">
              <a16:creationId xmlns:a16="http://schemas.microsoft.com/office/drawing/2014/main" id="{00000000-0008-0000-2500-000033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44" name="Text Box 5">
          <a:extLst>
            <a:ext uri="{FF2B5EF4-FFF2-40B4-BE49-F238E27FC236}">
              <a16:creationId xmlns:a16="http://schemas.microsoft.com/office/drawing/2014/main" id="{00000000-0008-0000-2500-000034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45" name="Text Box 7">
          <a:extLst>
            <a:ext uri="{FF2B5EF4-FFF2-40B4-BE49-F238E27FC236}">
              <a16:creationId xmlns:a16="http://schemas.microsoft.com/office/drawing/2014/main" id="{00000000-0008-0000-2500-000035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46" name="Text Box 9">
          <a:extLst>
            <a:ext uri="{FF2B5EF4-FFF2-40B4-BE49-F238E27FC236}">
              <a16:creationId xmlns:a16="http://schemas.microsoft.com/office/drawing/2014/main" id="{00000000-0008-0000-2500-000036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47" name="Text Box 11">
          <a:extLst>
            <a:ext uri="{FF2B5EF4-FFF2-40B4-BE49-F238E27FC236}">
              <a16:creationId xmlns:a16="http://schemas.microsoft.com/office/drawing/2014/main" id="{00000000-0008-0000-2500-000037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48" name="Text Box 13">
          <a:extLst>
            <a:ext uri="{FF2B5EF4-FFF2-40B4-BE49-F238E27FC236}">
              <a16:creationId xmlns:a16="http://schemas.microsoft.com/office/drawing/2014/main" id="{00000000-0008-0000-2500-000038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49" name="Text Box 15">
          <a:extLst>
            <a:ext uri="{FF2B5EF4-FFF2-40B4-BE49-F238E27FC236}">
              <a16:creationId xmlns:a16="http://schemas.microsoft.com/office/drawing/2014/main" id="{00000000-0008-0000-2500-000039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50" name="Text Box 17">
          <a:extLst>
            <a:ext uri="{FF2B5EF4-FFF2-40B4-BE49-F238E27FC236}">
              <a16:creationId xmlns:a16="http://schemas.microsoft.com/office/drawing/2014/main" id="{00000000-0008-0000-2500-00003A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51" name="Text Box 19">
          <a:extLst>
            <a:ext uri="{FF2B5EF4-FFF2-40B4-BE49-F238E27FC236}">
              <a16:creationId xmlns:a16="http://schemas.microsoft.com/office/drawing/2014/main" id="{00000000-0008-0000-2500-00003B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52" name="Text Box 21">
          <a:extLst>
            <a:ext uri="{FF2B5EF4-FFF2-40B4-BE49-F238E27FC236}">
              <a16:creationId xmlns:a16="http://schemas.microsoft.com/office/drawing/2014/main" id="{00000000-0008-0000-2500-00003C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53" name="Text Box 23">
          <a:extLst>
            <a:ext uri="{FF2B5EF4-FFF2-40B4-BE49-F238E27FC236}">
              <a16:creationId xmlns:a16="http://schemas.microsoft.com/office/drawing/2014/main" id="{00000000-0008-0000-2500-00003D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54" name="Text Box 1">
          <a:extLst>
            <a:ext uri="{FF2B5EF4-FFF2-40B4-BE49-F238E27FC236}">
              <a16:creationId xmlns:a16="http://schemas.microsoft.com/office/drawing/2014/main" id="{00000000-0008-0000-2500-00003E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255" name="Text Box 2">
          <a:extLst>
            <a:ext uri="{FF2B5EF4-FFF2-40B4-BE49-F238E27FC236}">
              <a16:creationId xmlns:a16="http://schemas.microsoft.com/office/drawing/2014/main" id="{00000000-0008-0000-2500-00003F20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56" name="Text Box 3">
          <a:extLst>
            <a:ext uri="{FF2B5EF4-FFF2-40B4-BE49-F238E27FC236}">
              <a16:creationId xmlns:a16="http://schemas.microsoft.com/office/drawing/2014/main" id="{00000000-0008-0000-2500-000040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257" name="Text Box 4">
          <a:extLst>
            <a:ext uri="{FF2B5EF4-FFF2-40B4-BE49-F238E27FC236}">
              <a16:creationId xmlns:a16="http://schemas.microsoft.com/office/drawing/2014/main" id="{00000000-0008-0000-2500-00004120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58" name="Text Box 5">
          <a:extLst>
            <a:ext uri="{FF2B5EF4-FFF2-40B4-BE49-F238E27FC236}">
              <a16:creationId xmlns:a16="http://schemas.microsoft.com/office/drawing/2014/main" id="{00000000-0008-0000-2500-000042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259" name="Text Box 6">
          <a:extLst>
            <a:ext uri="{FF2B5EF4-FFF2-40B4-BE49-F238E27FC236}">
              <a16:creationId xmlns:a16="http://schemas.microsoft.com/office/drawing/2014/main" id="{00000000-0008-0000-2500-00004320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60" name="Text Box 7">
          <a:extLst>
            <a:ext uri="{FF2B5EF4-FFF2-40B4-BE49-F238E27FC236}">
              <a16:creationId xmlns:a16="http://schemas.microsoft.com/office/drawing/2014/main" id="{00000000-0008-0000-2500-000044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261" name="Text Box 8">
          <a:extLst>
            <a:ext uri="{FF2B5EF4-FFF2-40B4-BE49-F238E27FC236}">
              <a16:creationId xmlns:a16="http://schemas.microsoft.com/office/drawing/2014/main" id="{00000000-0008-0000-2500-00004520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62" name="Text Box 9">
          <a:extLst>
            <a:ext uri="{FF2B5EF4-FFF2-40B4-BE49-F238E27FC236}">
              <a16:creationId xmlns:a16="http://schemas.microsoft.com/office/drawing/2014/main" id="{00000000-0008-0000-2500-000046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263" name="Text Box 10">
          <a:extLst>
            <a:ext uri="{FF2B5EF4-FFF2-40B4-BE49-F238E27FC236}">
              <a16:creationId xmlns:a16="http://schemas.microsoft.com/office/drawing/2014/main" id="{00000000-0008-0000-2500-00004720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64" name="Text Box 11">
          <a:extLst>
            <a:ext uri="{FF2B5EF4-FFF2-40B4-BE49-F238E27FC236}">
              <a16:creationId xmlns:a16="http://schemas.microsoft.com/office/drawing/2014/main" id="{00000000-0008-0000-2500-000048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265" name="Text Box 12">
          <a:extLst>
            <a:ext uri="{FF2B5EF4-FFF2-40B4-BE49-F238E27FC236}">
              <a16:creationId xmlns:a16="http://schemas.microsoft.com/office/drawing/2014/main" id="{00000000-0008-0000-2500-00004920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66" name="Text Box 13">
          <a:extLst>
            <a:ext uri="{FF2B5EF4-FFF2-40B4-BE49-F238E27FC236}">
              <a16:creationId xmlns:a16="http://schemas.microsoft.com/office/drawing/2014/main" id="{00000000-0008-0000-2500-00004A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267" name="Text Box 14">
          <a:extLst>
            <a:ext uri="{FF2B5EF4-FFF2-40B4-BE49-F238E27FC236}">
              <a16:creationId xmlns:a16="http://schemas.microsoft.com/office/drawing/2014/main" id="{00000000-0008-0000-2500-00004B20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68" name="Text Box 15">
          <a:extLst>
            <a:ext uri="{FF2B5EF4-FFF2-40B4-BE49-F238E27FC236}">
              <a16:creationId xmlns:a16="http://schemas.microsoft.com/office/drawing/2014/main" id="{00000000-0008-0000-2500-00004C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269" name="Text Box 16">
          <a:extLst>
            <a:ext uri="{FF2B5EF4-FFF2-40B4-BE49-F238E27FC236}">
              <a16:creationId xmlns:a16="http://schemas.microsoft.com/office/drawing/2014/main" id="{00000000-0008-0000-2500-00004D20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70" name="Text Box 1">
          <a:extLst>
            <a:ext uri="{FF2B5EF4-FFF2-40B4-BE49-F238E27FC236}">
              <a16:creationId xmlns:a16="http://schemas.microsoft.com/office/drawing/2014/main" id="{00000000-0008-0000-2500-00004E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271" name="Text Box 2">
          <a:extLst>
            <a:ext uri="{FF2B5EF4-FFF2-40B4-BE49-F238E27FC236}">
              <a16:creationId xmlns:a16="http://schemas.microsoft.com/office/drawing/2014/main" id="{00000000-0008-0000-2500-00004F20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72" name="Text Box 3">
          <a:extLst>
            <a:ext uri="{FF2B5EF4-FFF2-40B4-BE49-F238E27FC236}">
              <a16:creationId xmlns:a16="http://schemas.microsoft.com/office/drawing/2014/main" id="{00000000-0008-0000-2500-000050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273" name="Text Box 4">
          <a:extLst>
            <a:ext uri="{FF2B5EF4-FFF2-40B4-BE49-F238E27FC236}">
              <a16:creationId xmlns:a16="http://schemas.microsoft.com/office/drawing/2014/main" id="{00000000-0008-0000-2500-00005120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74" name="Text Box 5">
          <a:extLst>
            <a:ext uri="{FF2B5EF4-FFF2-40B4-BE49-F238E27FC236}">
              <a16:creationId xmlns:a16="http://schemas.microsoft.com/office/drawing/2014/main" id="{00000000-0008-0000-2500-000052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275" name="Text Box 6">
          <a:extLst>
            <a:ext uri="{FF2B5EF4-FFF2-40B4-BE49-F238E27FC236}">
              <a16:creationId xmlns:a16="http://schemas.microsoft.com/office/drawing/2014/main" id="{00000000-0008-0000-2500-00005320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76" name="Text Box 7">
          <a:extLst>
            <a:ext uri="{FF2B5EF4-FFF2-40B4-BE49-F238E27FC236}">
              <a16:creationId xmlns:a16="http://schemas.microsoft.com/office/drawing/2014/main" id="{00000000-0008-0000-2500-000054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277" name="Text Box 8">
          <a:extLst>
            <a:ext uri="{FF2B5EF4-FFF2-40B4-BE49-F238E27FC236}">
              <a16:creationId xmlns:a16="http://schemas.microsoft.com/office/drawing/2014/main" id="{00000000-0008-0000-2500-00005520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78" name="Text Box 9">
          <a:extLst>
            <a:ext uri="{FF2B5EF4-FFF2-40B4-BE49-F238E27FC236}">
              <a16:creationId xmlns:a16="http://schemas.microsoft.com/office/drawing/2014/main" id="{00000000-0008-0000-2500-000056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279" name="Text Box 10">
          <a:extLst>
            <a:ext uri="{FF2B5EF4-FFF2-40B4-BE49-F238E27FC236}">
              <a16:creationId xmlns:a16="http://schemas.microsoft.com/office/drawing/2014/main" id="{00000000-0008-0000-2500-00005720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80" name="Text Box 11">
          <a:extLst>
            <a:ext uri="{FF2B5EF4-FFF2-40B4-BE49-F238E27FC236}">
              <a16:creationId xmlns:a16="http://schemas.microsoft.com/office/drawing/2014/main" id="{00000000-0008-0000-2500-000058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281" name="Text Box 12">
          <a:extLst>
            <a:ext uri="{FF2B5EF4-FFF2-40B4-BE49-F238E27FC236}">
              <a16:creationId xmlns:a16="http://schemas.microsoft.com/office/drawing/2014/main" id="{00000000-0008-0000-2500-00005920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82" name="Text Box 13">
          <a:extLst>
            <a:ext uri="{FF2B5EF4-FFF2-40B4-BE49-F238E27FC236}">
              <a16:creationId xmlns:a16="http://schemas.microsoft.com/office/drawing/2014/main" id="{00000000-0008-0000-2500-00005A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283" name="Text Box 14">
          <a:extLst>
            <a:ext uri="{FF2B5EF4-FFF2-40B4-BE49-F238E27FC236}">
              <a16:creationId xmlns:a16="http://schemas.microsoft.com/office/drawing/2014/main" id="{00000000-0008-0000-2500-00005B20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84" name="Text Box 15">
          <a:extLst>
            <a:ext uri="{FF2B5EF4-FFF2-40B4-BE49-F238E27FC236}">
              <a16:creationId xmlns:a16="http://schemas.microsoft.com/office/drawing/2014/main" id="{00000000-0008-0000-2500-00005C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285" name="Text Box 16">
          <a:extLst>
            <a:ext uri="{FF2B5EF4-FFF2-40B4-BE49-F238E27FC236}">
              <a16:creationId xmlns:a16="http://schemas.microsoft.com/office/drawing/2014/main" id="{00000000-0008-0000-2500-00005D20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86" name="Text Box 1">
          <a:extLst>
            <a:ext uri="{FF2B5EF4-FFF2-40B4-BE49-F238E27FC236}">
              <a16:creationId xmlns:a16="http://schemas.microsoft.com/office/drawing/2014/main" id="{00000000-0008-0000-2500-00005E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87" name="Text Box 3">
          <a:extLst>
            <a:ext uri="{FF2B5EF4-FFF2-40B4-BE49-F238E27FC236}">
              <a16:creationId xmlns:a16="http://schemas.microsoft.com/office/drawing/2014/main" id="{00000000-0008-0000-2500-00005F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88" name="Text Box 5">
          <a:extLst>
            <a:ext uri="{FF2B5EF4-FFF2-40B4-BE49-F238E27FC236}">
              <a16:creationId xmlns:a16="http://schemas.microsoft.com/office/drawing/2014/main" id="{00000000-0008-0000-2500-000060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89" name="Text Box 7">
          <a:extLst>
            <a:ext uri="{FF2B5EF4-FFF2-40B4-BE49-F238E27FC236}">
              <a16:creationId xmlns:a16="http://schemas.microsoft.com/office/drawing/2014/main" id="{00000000-0008-0000-2500-000061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90" name="Text Box 9">
          <a:extLst>
            <a:ext uri="{FF2B5EF4-FFF2-40B4-BE49-F238E27FC236}">
              <a16:creationId xmlns:a16="http://schemas.microsoft.com/office/drawing/2014/main" id="{00000000-0008-0000-2500-000062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91" name="Text Box 11">
          <a:extLst>
            <a:ext uri="{FF2B5EF4-FFF2-40B4-BE49-F238E27FC236}">
              <a16:creationId xmlns:a16="http://schemas.microsoft.com/office/drawing/2014/main" id="{00000000-0008-0000-2500-000063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92" name="Text Box 13">
          <a:extLst>
            <a:ext uri="{FF2B5EF4-FFF2-40B4-BE49-F238E27FC236}">
              <a16:creationId xmlns:a16="http://schemas.microsoft.com/office/drawing/2014/main" id="{00000000-0008-0000-2500-000064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93" name="Text Box 15">
          <a:extLst>
            <a:ext uri="{FF2B5EF4-FFF2-40B4-BE49-F238E27FC236}">
              <a16:creationId xmlns:a16="http://schemas.microsoft.com/office/drawing/2014/main" id="{00000000-0008-0000-2500-000065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94" name="Text Box 17">
          <a:extLst>
            <a:ext uri="{FF2B5EF4-FFF2-40B4-BE49-F238E27FC236}">
              <a16:creationId xmlns:a16="http://schemas.microsoft.com/office/drawing/2014/main" id="{00000000-0008-0000-2500-000066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95" name="Text Box 19">
          <a:extLst>
            <a:ext uri="{FF2B5EF4-FFF2-40B4-BE49-F238E27FC236}">
              <a16:creationId xmlns:a16="http://schemas.microsoft.com/office/drawing/2014/main" id="{00000000-0008-0000-2500-000067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96" name="Text Box 21">
          <a:extLst>
            <a:ext uri="{FF2B5EF4-FFF2-40B4-BE49-F238E27FC236}">
              <a16:creationId xmlns:a16="http://schemas.microsoft.com/office/drawing/2014/main" id="{00000000-0008-0000-2500-000068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97" name="Text Box 23">
          <a:extLst>
            <a:ext uri="{FF2B5EF4-FFF2-40B4-BE49-F238E27FC236}">
              <a16:creationId xmlns:a16="http://schemas.microsoft.com/office/drawing/2014/main" id="{00000000-0008-0000-2500-000069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98" name="Text Box 1">
          <a:extLst>
            <a:ext uri="{FF2B5EF4-FFF2-40B4-BE49-F238E27FC236}">
              <a16:creationId xmlns:a16="http://schemas.microsoft.com/office/drawing/2014/main" id="{00000000-0008-0000-2500-00006A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299" name="Text Box 3">
          <a:extLst>
            <a:ext uri="{FF2B5EF4-FFF2-40B4-BE49-F238E27FC236}">
              <a16:creationId xmlns:a16="http://schemas.microsoft.com/office/drawing/2014/main" id="{00000000-0008-0000-2500-00006B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00" name="Text Box 5">
          <a:extLst>
            <a:ext uri="{FF2B5EF4-FFF2-40B4-BE49-F238E27FC236}">
              <a16:creationId xmlns:a16="http://schemas.microsoft.com/office/drawing/2014/main" id="{00000000-0008-0000-2500-00006C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01" name="Text Box 7">
          <a:extLst>
            <a:ext uri="{FF2B5EF4-FFF2-40B4-BE49-F238E27FC236}">
              <a16:creationId xmlns:a16="http://schemas.microsoft.com/office/drawing/2014/main" id="{00000000-0008-0000-2500-00006D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02" name="Text Box 9">
          <a:extLst>
            <a:ext uri="{FF2B5EF4-FFF2-40B4-BE49-F238E27FC236}">
              <a16:creationId xmlns:a16="http://schemas.microsoft.com/office/drawing/2014/main" id="{00000000-0008-0000-2500-00006E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03" name="Text Box 11">
          <a:extLst>
            <a:ext uri="{FF2B5EF4-FFF2-40B4-BE49-F238E27FC236}">
              <a16:creationId xmlns:a16="http://schemas.microsoft.com/office/drawing/2014/main" id="{00000000-0008-0000-2500-00006F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04" name="Text Box 13">
          <a:extLst>
            <a:ext uri="{FF2B5EF4-FFF2-40B4-BE49-F238E27FC236}">
              <a16:creationId xmlns:a16="http://schemas.microsoft.com/office/drawing/2014/main" id="{00000000-0008-0000-2500-000070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05" name="Text Box 15">
          <a:extLst>
            <a:ext uri="{FF2B5EF4-FFF2-40B4-BE49-F238E27FC236}">
              <a16:creationId xmlns:a16="http://schemas.microsoft.com/office/drawing/2014/main" id="{00000000-0008-0000-2500-000071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06" name="Text Box 17">
          <a:extLst>
            <a:ext uri="{FF2B5EF4-FFF2-40B4-BE49-F238E27FC236}">
              <a16:creationId xmlns:a16="http://schemas.microsoft.com/office/drawing/2014/main" id="{00000000-0008-0000-2500-000072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07" name="Text Box 19">
          <a:extLst>
            <a:ext uri="{FF2B5EF4-FFF2-40B4-BE49-F238E27FC236}">
              <a16:creationId xmlns:a16="http://schemas.microsoft.com/office/drawing/2014/main" id="{00000000-0008-0000-2500-000073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08" name="Text Box 21">
          <a:extLst>
            <a:ext uri="{FF2B5EF4-FFF2-40B4-BE49-F238E27FC236}">
              <a16:creationId xmlns:a16="http://schemas.microsoft.com/office/drawing/2014/main" id="{00000000-0008-0000-2500-000074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09" name="Text Box 23">
          <a:extLst>
            <a:ext uri="{FF2B5EF4-FFF2-40B4-BE49-F238E27FC236}">
              <a16:creationId xmlns:a16="http://schemas.microsoft.com/office/drawing/2014/main" id="{00000000-0008-0000-2500-000075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10" name="Text Box 1">
          <a:extLst>
            <a:ext uri="{FF2B5EF4-FFF2-40B4-BE49-F238E27FC236}">
              <a16:creationId xmlns:a16="http://schemas.microsoft.com/office/drawing/2014/main" id="{00000000-0008-0000-2500-000076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11" name="Text Box 3">
          <a:extLst>
            <a:ext uri="{FF2B5EF4-FFF2-40B4-BE49-F238E27FC236}">
              <a16:creationId xmlns:a16="http://schemas.microsoft.com/office/drawing/2014/main" id="{00000000-0008-0000-2500-000077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12" name="Text Box 5">
          <a:extLst>
            <a:ext uri="{FF2B5EF4-FFF2-40B4-BE49-F238E27FC236}">
              <a16:creationId xmlns:a16="http://schemas.microsoft.com/office/drawing/2014/main" id="{00000000-0008-0000-2500-000078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13" name="Text Box 7">
          <a:extLst>
            <a:ext uri="{FF2B5EF4-FFF2-40B4-BE49-F238E27FC236}">
              <a16:creationId xmlns:a16="http://schemas.microsoft.com/office/drawing/2014/main" id="{00000000-0008-0000-2500-000079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14" name="Text Box 9">
          <a:extLst>
            <a:ext uri="{FF2B5EF4-FFF2-40B4-BE49-F238E27FC236}">
              <a16:creationId xmlns:a16="http://schemas.microsoft.com/office/drawing/2014/main" id="{00000000-0008-0000-2500-00007A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15" name="Text Box 11">
          <a:extLst>
            <a:ext uri="{FF2B5EF4-FFF2-40B4-BE49-F238E27FC236}">
              <a16:creationId xmlns:a16="http://schemas.microsoft.com/office/drawing/2014/main" id="{00000000-0008-0000-2500-00007B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16" name="Text Box 13">
          <a:extLst>
            <a:ext uri="{FF2B5EF4-FFF2-40B4-BE49-F238E27FC236}">
              <a16:creationId xmlns:a16="http://schemas.microsoft.com/office/drawing/2014/main" id="{00000000-0008-0000-2500-00007C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17" name="Text Box 15">
          <a:extLst>
            <a:ext uri="{FF2B5EF4-FFF2-40B4-BE49-F238E27FC236}">
              <a16:creationId xmlns:a16="http://schemas.microsoft.com/office/drawing/2014/main" id="{00000000-0008-0000-2500-00007D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18" name="Text Box 17">
          <a:extLst>
            <a:ext uri="{FF2B5EF4-FFF2-40B4-BE49-F238E27FC236}">
              <a16:creationId xmlns:a16="http://schemas.microsoft.com/office/drawing/2014/main" id="{00000000-0008-0000-2500-00007E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19" name="Text Box 19">
          <a:extLst>
            <a:ext uri="{FF2B5EF4-FFF2-40B4-BE49-F238E27FC236}">
              <a16:creationId xmlns:a16="http://schemas.microsoft.com/office/drawing/2014/main" id="{00000000-0008-0000-2500-00007F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20" name="Text Box 21">
          <a:extLst>
            <a:ext uri="{FF2B5EF4-FFF2-40B4-BE49-F238E27FC236}">
              <a16:creationId xmlns:a16="http://schemas.microsoft.com/office/drawing/2014/main" id="{00000000-0008-0000-2500-000080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21" name="Text Box 23">
          <a:extLst>
            <a:ext uri="{FF2B5EF4-FFF2-40B4-BE49-F238E27FC236}">
              <a16:creationId xmlns:a16="http://schemas.microsoft.com/office/drawing/2014/main" id="{00000000-0008-0000-2500-000081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22" name="Text Box 1">
          <a:extLst>
            <a:ext uri="{FF2B5EF4-FFF2-40B4-BE49-F238E27FC236}">
              <a16:creationId xmlns:a16="http://schemas.microsoft.com/office/drawing/2014/main" id="{00000000-0008-0000-2500-000082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23" name="Text Box 3">
          <a:extLst>
            <a:ext uri="{FF2B5EF4-FFF2-40B4-BE49-F238E27FC236}">
              <a16:creationId xmlns:a16="http://schemas.microsoft.com/office/drawing/2014/main" id="{00000000-0008-0000-2500-000083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24" name="Text Box 5">
          <a:extLst>
            <a:ext uri="{FF2B5EF4-FFF2-40B4-BE49-F238E27FC236}">
              <a16:creationId xmlns:a16="http://schemas.microsoft.com/office/drawing/2014/main" id="{00000000-0008-0000-2500-000084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25" name="Text Box 7">
          <a:extLst>
            <a:ext uri="{FF2B5EF4-FFF2-40B4-BE49-F238E27FC236}">
              <a16:creationId xmlns:a16="http://schemas.microsoft.com/office/drawing/2014/main" id="{00000000-0008-0000-2500-000085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26" name="Text Box 9">
          <a:extLst>
            <a:ext uri="{FF2B5EF4-FFF2-40B4-BE49-F238E27FC236}">
              <a16:creationId xmlns:a16="http://schemas.microsoft.com/office/drawing/2014/main" id="{00000000-0008-0000-2500-000086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27" name="Text Box 11">
          <a:extLst>
            <a:ext uri="{FF2B5EF4-FFF2-40B4-BE49-F238E27FC236}">
              <a16:creationId xmlns:a16="http://schemas.microsoft.com/office/drawing/2014/main" id="{00000000-0008-0000-2500-000087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28" name="Text Box 13">
          <a:extLst>
            <a:ext uri="{FF2B5EF4-FFF2-40B4-BE49-F238E27FC236}">
              <a16:creationId xmlns:a16="http://schemas.microsoft.com/office/drawing/2014/main" id="{00000000-0008-0000-2500-000088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29" name="Text Box 15">
          <a:extLst>
            <a:ext uri="{FF2B5EF4-FFF2-40B4-BE49-F238E27FC236}">
              <a16:creationId xmlns:a16="http://schemas.microsoft.com/office/drawing/2014/main" id="{00000000-0008-0000-2500-000089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30" name="Text Box 17">
          <a:extLst>
            <a:ext uri="{FF2B5EF4-FFF2-40B4-BE49-F238E27FC236}">
              <a16:creationId xmlns:a16="http://schemas.microsoft.com/office/drawing/2014/main" id="{00000000-0008-0000-2500-00008A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31" name="Text Box 19">
          <a:extLst>
            <a:ext uri="{FF2B5EF4-FFF2-40B4-BE49-F238E27FC236}">
              <a16:creationId xmlns:a16="http://schemas.microsoft.com/office/drawing/2014/main" id="{00000000-0008-0000-2500-00008B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32" name="Text Box 21">
          <a:extLst>
            <a:ext uri="{FF2B5EF4-FFF2-40B4-BE49-F238E27FC236}">
              <a16:creationId xmlns:a16="http://schemas.microsoft.com/office/drawing/2014/main" id="{00000000-0008-0000-2500-00008C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33" name="Text Box 23">
          <a:extLst>
            <a:ext uri="{FF2B5EF4-FFF2-40B4-BE49-F238E27FC236}">
              <a16:creationId xmlns:a16="http://schemas.microsoft.com/office/drawing/2014/main" id="{00000000-0008-0000-2500-00008D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34" name="Text Box 1">
          <a:extLst>
            <a:ext uri="{FF2B5EF4-FFF2-40B4-BE49-F238E27FC236}">
              <a16:creationId xmlns:a16="http://schemas.microsoft.com/office/drawing/2014/main" id="{00000000-0008-0000-2500-00008E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35" name="Text Box 3">
          <a:extLst>
            <a:ext uri="{FF2B5EF4-FFF2-40B4-BE49-F238E27FC236}">
              <a16:creationId xmlns:a16="http://schemas.microsoft.com/office/drawing/2014/main" id="{00000000-0008-0000-2500-00008F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36" name="Text Box 5">
          <a:extLst>
            <a:ext uri="{FF2B5EF4-FFF2-40B4-BE49-F238E27FC236}">
              <a16:creationId xmlns:a16="http://schemas.microsoft.com/office/drawing/2014/main" id="{00000000-0008-0000-2500-000090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37" name="Text Box 7">
          <a:extLst>
            <a:ext uri="{FF2B5EF4-FFF2-40B4-BE49-F238E27FC236}">
              <a16:creationId xmlns:a16="http://schemas.microsoft.com/office/drawing/2014/main" id="{00000000-0008-0000-2500-000091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38" name="Text Box 9">
          <a:extLst>
            <a:ext uri="{FF2B5EF4-FFF2-40B4-BE49-F238E27FC236}">
              <a16:creationId xmlns:a16="http://schemas.microsoft.com/office/drawing/2014/main" id="{00000000-0008-0000-2500-000092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39" name="Text Box 11">
          <a:extLst>
            <a:ext uri="{FF2B5EF4-FFF2-40B4-BE49-F238E27FC236}">
              <a16:creationId xmlns:a16="http://schemas.microsoft.com/office/drawing/2014/main" id="{00000000-0008-0000-2500-000093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40" name="Text Box 13">
          <a:extLst>
            <a:ext uri="{FF2B5EF4-FFF2-40B4-BE49-F238E27FC236}">
              <a16:creationId xmlns:a16="http://schemas.microsoft.com/office/drawing/2014/main" id="{00000000-0008-0000-2500-000094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41" name="Text Box 15">
          <a:extLst>
            <a:ext uri="{FF2B5EF4-FFF2-40B4-BE49-F238E27FC236}">
              <a16:creationId xmlns:a16="http://schemas.microsoft.com/office/drawing/2014/main" id="{00000000-0008-0000-2500-000095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42" name="Text Box 17">
          <a:extLst>
            <a:ext uri="{FF2B5EF4-FFF2-40B4-BE49-F238E27FC236}">
              <a16:creationId xmlns:a16="http://schemas.microsoft.com/office/drawing/2014/main" id="{00000000-0008-0000-2500-000096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43" name="Text Box 19">
          <a:extLst>
            <a:ext uri="{FF2B5EF4-FFF2-40B4-BE49-F238E27FC236}">
              <a16:creationId xmlns:a16="http://schemas.microsoft.com/office/drawing/2014/main" id="{00000000-0008-0000-2500-000097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44" name="Text Box 21">
          <a:extLst>
            <a:ext uri="{FF2B5EF4-FFF2-40B4-BE49-F238E27FC236}">
              <a16:creationId xmlns:a16="http://schemas.microsoft.com/office/drawing/2014/main" id="{00000000-0008-0000-2500-000098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45" name="Text Box 23">
          <a:extLst>
            <a:ext uri="{FF2B5EF4-FFF2-40B4-BE49-F238E27FC236}">
              <a16:creationId xmlns:a16="http://schemas.microsoft.com/office/drawing/2014/main" id="{00000000-0008-0000-2500-000099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46" name="Text Box 1">
          <a:extLst>
            <a:ext uri="{FF2B5EF4-FFF2-40B4-BE49-F238E27FC236}">
              <a16:creationId xmlns:a16="http://schemas.microsoft.com/office/drawing/2014/main" id="{00000000-0008-0000-2500-00009A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47" name="Text Box 3">
          <a:extLst>
            <a:ext uri="{FF2B5EF4-FFF2-40B4-BE49-F238E27FC236}">
              <a16:creationId xmlns:a16="http://schemas.microsoft.com/office/drawing/2014/main" id="{00000000-0008-0000-2500-00009B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48" name="Text Box 5">
          <a:extLst>
            <a:ext uri="{FF2B5EF4-FFF2-40B4-BE49-F238E27FC236}">
              <a16:creationId xmlns:a16="http://schemas.microsoft.com/office/drawing/2014/main" id="{00000000-0008-0000-2500-00009C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49" name="Text Box 7">
          <a:extLst>
            <a:ext uri="{FF2B5EF4-FFF2-40B4-BE49-F238E27FC236}">
              <a16:creationId xmlns:a16="http://schemas.microsoft.com/office/drawing/2014/main" id="{00000000-0008-0000-2500-00009D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50" name="Text Box 9">
          <a:extLst>
            <a:ext uri="{FF2B5EF4-FFF2-40B4-BE49-F238E27FC236}">
              <a16:creationId xmlns:a16="http://schemas.microsoft.com/office/drawing/2014/main" id="{00000000-0008-0000-2500-00009E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51" name="Text Box 11">
          <a:extLst>
            <a:ext uri="{FF2B5EF4-FFF2-40B4-BE49-F238E27FC236}">
              <a16:creationId xmlns:a16="http://schemas.microsoft.com/office/drawing/2014/main" id="{00000000-0008-0000-2500-00009F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52" name="Text Box 13">
          <a:extLst>
            <a:ext uri="{FF2B5EF4-FFF2-40B4-BE49-F238E27FC236}">
              <a16:creationId xmlns:a16="http://schemas.microsoft.com/office/drawing/2014/main" id="{00000000-0008-0000-2500-0000A0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53" name="Text Box 15">
          <a:extLst>
            <a:ext uri="{FF2B5EF4-FFF2-40B4-BE49-F238E27FC236}">
              <a16:creationId xmlns:a16="http://schemas.microsoft.com/office/drawing/2014/main" id="{00000000-0008-0000-2500-0000A1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54" name="Text Box 17">
          <a:extLst>
            <a:ext uri="{FF2B5EF4-FFF2-40B4-BE49-F238E27FC236}">
              <a16:creationId xmlns:a16="http://schemas.microsoft.com/office/drawing/2014/main" id="{00000000-0008-0000-2500-0000A2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55" name="Text Box 19">
          <a:extLst>
            <a:ext uri="{FF2B5EF4-FFF2-40B4-BE49-F238E27FC236}">
              <a16:creationId xmlns:a16="http://schemas.microsoft.com/office/drawing/2014/main" id="{00000000-0008-0000-2500-0000A3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56" name="Text Box 21">
          <a:extLst>
            <a:ext uri="{FF2B5EF4-FFF2-40B4-BE49-F238E27FC236}">
              <a16:creationId xmlns:a16="http://schemas.microsoft.com/office/drawing/2014/main" id="{00000000-0008-0000-2500-0000A4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57" name="Text Box 23">
          <a:extLst>
            <a:ext uri="{FF2B5EF4-FFF2-40B4-BE49-F238E27FC236}">
              <a16:creationId xmlns:a16="http://schemas.microsoft.com/office/drawing/2014/main" id="{00000000-0008-0000-2500-0000A5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58" name="Text Box 1">
          <a:extLst>
            <a:ext uri="{FF2B5EF4-FFF2-40B4-BE49-F238E27FC236}">
              <a16:creationId xmlns:a16="http://schemas.microsoft.com/office/drawing/2014/main" id="{00000000-0008-0000-2500-0000A6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59" name="Text Box 3">
          <a:extLst>
            <a:ext uri="{FF2B5EF4-FFF2-40B4-BE49-F238E27FC236}">
              <a16:creationId xmlns:a16="http://schemas.microsoft.com/office/drawing/2014/main" id="{00000000-0008-0000-2500-0000A7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60" name="Text Box 5">
          <a:extLst>
            <a:ext uri="{FF2B5EF4-FFF2-40B4-BE49-F238E27FC236}">
              <a16:creationId xmlns:a16="http://schemas.microsoft.com/office/drawing/2014/main" id="{00000000-0008-0000-2500-0000A8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61" name="Text Box 7">
          <a:extLst>
            <a:ext uri="{FF2B5EF4-FFF2-40B4-BE49-F238E27FC236}">
              <a16:creationId xmlns:a16="http://schemas.microsoft.com/office/drawing/2014/main" id="{00000000-0008-0000-2500-0000A9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62" name="Text Box 9">
          <a:extLst>
            <a:ext uri="{FF2B5EF4-FFF2-40B4-BE49-F238E27FC236}">
              <a16:creationId xmlns:a16="http://schemas.microsoft.com/office/drawing/2014/main" id="{00000000-0008-0000-2500-0000AA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63" name="Text Box 11">
          <a:extLst>
            <a:ext uri="{FF2B5EF4-FFF2-40B4-BE49-F238E27FC236}">
              <a16:creationId xmlns:a16="http://schemas.microsoft.com/office/drawing/2014/main" id="{00000000-0008-0000-2500-0000AB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64" name="Text Box 13">
          <a:extLst>
            <a:ext uri="{FF2B5EF4-FFF2-40B4-BE49-F238E27FC236}">
              <a16:creationId xmlns:a16="http://schemas.microsoft.com/office/drawing/2014/main" id="{00000000-0008-0000-2500-0000AC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65" name="Text Box 15">
          <a:extLst>
            <a:ext uri="{FF2B5EF4-FFF2-40B4-BE49-F238E27FC236}">
              <a16:creationId xmlns:a16="http://schemas.microsoft.com/office/drawing/2014/main" id="{00000000-0008-0000-2500-0000AD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66" name="Text Box 17">
          <a:extLst>
            <a:ext uri="{FF2B5EF4-FFF2-40B4-BE49-F238E27FC236}">
              <a16:creationId xmlns:a16="http://schemas.microsoft.com/office/drawing/2014/main" id="{00000000-0008-0000-2500-0000AE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67" name="Text Box 19">
          <a:extLst>
            <a:ext uri="{FF2B5EF4-FFF2-40B4-BE49-F238E27FC236}">
              <a16:creationId xmlns:a16="http://schemas.microsoft.com/office/drawing/2014/main" id="{00000000-0008-0000-2500-0000AF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68" name="Text Box 21">
          <a:extLst>
            <a:ext uri="{FF2B5EF4-FFF2-40B4-BE49-F238E27FC236}">
              <a16:creationId xmlns:a16="http://schemas.microsoft.com/office/drawing/2014/main" id="{00000000-0008-0000-2500-0000B0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369" name="Text Box 23">
          <a:extLst>
            <a:ext uri="{FF2B5EF4-FFF2-40B4-BE49-F238E27FC236}">
              <a16:creationId xmlns:a16="http://schemas.microsoft.com/office/drawing/2014/main" id="{00000000-0008-0000-2500-0000B1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70" name="Text Box 1">
          <a:extLst>
            <a:ext uri="{FF2B5EF4-FFF2-40B4-BE49-F238E27FC236}">
              <a16:creationId xmlns:a16="http://schemas.microsoft.com/office/drawing/2014/main" id="{00000000-0008-0000-2500-0000B2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71" name="Text Box 3">
          <a:extLst>
            <a:ext uri="{FF2B5EF4-FFF2-40B4-BE49-F238E27FC236}">
              <a16:creationId xmlns:a16="http://schemas.microsoft.com/office/drawing/2014/main" id="{00000000-0008-0000-2500-0000B3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72" name="Text Box 5">
          <a:extLst>
            <a:ext uri="{FF2B5EF4-FFF2-40B4-BE49-F238E27FC236}">
              <a16:creationId xmlns:a16="http://schemas.microsoft.com/office/drawing/2014/main" id="{00000000-0008-0000-2500-0000B4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73" name="Text Box 7">
          <a:extLst>
            <a:ext uri="{FF2B5EF4-FFF2-40B4-BE49-F238E27FC236}">
              <a16:creationId xmlns:a16="http://schemas.microsoft.com/office/drawing/2014/main" id="{00000000-0008-0000-2500-0000B5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74" name="Text Box 9">
          <a:extLst>
            <a:ext uri="{FF2B5EF4-FFF2-40B4-BE49-F238E27FC236}">
              <a16:creationId xmlns:a16="http://schemas.microsoft.com/office/drawing/2014/main" id="{00000000-0008-0000-2500-0000B6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75" name="Text Box 11">
          <a:extLst>
            <a:ext uri="{FF2B5EF4-FFF2-40B4-BE49-F238E27FC236}">
              <a16:creationId xmlns:a16="http://schemas.microsoft.com/office/drawing/2014/main" id="{00000000-0008-0000-2500-0000B7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76" name="Text Box 13">
          <a:extLst>
            <a:ext uri="{FF2B5EF4-FFF2-40B4-BE49-F238E27FC236}">
              <a16:creationId xmlns:a16="http://schemas.microsoft.com/office/drawing/2014/main" id="{00000000-0008-0000-2500-0000B8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77" name="Text Box 15">
          <a:extLst>
            <a:ext uri="{FF2B5EF4-FFF2-40B4-BE49-F238E27FC236}">
              <a16:creationId xmlns:a16="http://schemas.microsoft.com/office/drawing/2014/main" id="{00000000-0008-0000-2500-0000B9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78" name="Text Box 17">
          <a:extLst>
            <a:ext uri="{FF2B5EF4-FFF2-40B4-BE49-F238E27FC236}">
              <a16:creationId xmlns:a16="http://schemas.microsoft.com/office/drawing/2014/main" id="{00000000-0008-0000-2500-0000BA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79" name="Text Box 19">
          <a:extLst>
            <a:ext uri="{FF2B5EF4-FFF2-40B4-BE49-F238E27FC236}">
              <a16:creationId xmlns:a16="http://schemas.microsoft.com/office/drawing/2014/main" id="{00000000-0008-0000-2500-0000BB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80" name="Text Box 21">
          <a:extLst>
            <a:ext uri="{FF2B5EF4-FFF2-40B4-BE49-F238E27FC236}">
              <a16:creationId xmlns:a16="http://schemas.microsoft.com/office/drawing/2014/main" id="{00000000-0008-0000-2500-0000BC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81" name="Text Box 23">
          <a:extLst>
            <a:ext uri="{FF2B5EF4-FFF2-40B4-BE49-F238E27FC236}">
              <a16:creationId xmlns:a16="http://schemas.microsoft.com/office/drawing/2014/main" id="{00000000-0008-0000-2500-0000BD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82" name="Text Box 1">
          <a:extLst>
            <a:ext uri="{FF2B5EF4-FFF2-40B4-BE49-F238E27FC236}">
              <a16:creationId xmlns:a16="http://schemas.microsoft.com/office/drawing/2014/main" id="{00000000-0008-0000-2500-0000BE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83" name="Text Box 3">
          <a:extLst>
            <a:ext uri="{FF2B5EF4-FFF2-40B4-BE49-F238E27FC236}">
              <a16:creationId xmlns:a16="http://schemas.microsoft.com/office/drawing/2014/main" id="{00000000-0008-0000-2500-0000BF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84" name="Text Box 5">
          <a:extLst>
            <a:ext uri="{FF2B5EF4-FFF2-40B4-BE49-F238E27FC236}">
              <a16:creationId xmlns:a16="http://schemas.microsoft.com/office/drawing/2014/main" id="{00000000-0008-0000-2500-0000C0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85" name="Text Box 7">
          <a:extLst>
            <a:ext uri="{FF2B5EF4-FFF2-40B4-BE49-F238E27FC236}">
              <a16:creationId xmlns:a16="http://schemas.microsoft.com/office/drawing/2014/main" id="{00000000-0008-0000-2500-0000C1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86" name="Text Box 9">
          <a:extLst>
            <a:ext uri="{FF2B5EF4-FFF2-40B4-BE49-F238E27FC236}">
              <a16:creationId xmlns:a16="http://schemas.microsoft.com/office/drawing/2014/main" id="{00000000-0008-0000-2500-0000C2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87" name="Text Box 11">
          <a:extLst>
            <a:ext uri="{FF2B5EF4-FFF2-40B4-BE49-F238E27FC236}">
              <a16:creationId xmlns:a16="http://schemas.microsoft.com/office/drawing/2014/main" id="{00000000-0008-0000-2500-0000C3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88" name="Text Box 13">
          <a:extLst>
            <a:ext uri="{FF2B5EF4-FFF2-40B4-BE49-F238E27FC236}">
              <a16:creationId xmlns:a16="http://schemas.microsoft.com/office/drawing/2014/main" id="{00000000-0008-0000-2500-0000C4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89" name="Text Box 15">
          <a:extLst>
            <a:ext uri="{FF2B5EF4-FFF2-40B4-BE49-F238E27FC236}">
              <a16:creationId xmlns:a16="http://schemas.microsoft.com/office/drawing/2014/main" id="{00000000-0008-0000-2500-0000C5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90" name="Text Box 17">
          <a:extLst>
            <a:ext uri="{FF2B5EF4-FFF2-40B4-BE49-F238E27FC236}">
              <a16:creationId xmlns:a16="http://schemas.microsoft.com/office/drawing/2014/main" id="{00000000-0008-0000-2500-0000C6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91" name="Text Box 19">
          <a:extLst>
            <a:ext uri="{FF2B5EF4-FFF2-40B4-BE49-F238E27FC236}">
              <a16:creationId xmlns:a16="http://schemas.microsoft.com/office/drawing/2014/main" id="{00000000-0008-0000-2500-0000C7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92" name="Text Box 21">
          <a:extLst>
            <a:ext uri="{FF2B5EF4-FFF2-40B4-BE49-F238E27FC236}">
              <a16:creationId xmlns:a16="http://schemas.microsoft.com/office/drawing/2014/main" id="{00000000-0008-0000-2500-0000C8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93" name="Text Box 23">
          <a:extLst>
            <a:ext uri="{FF2B5EF4-FFF2-40B4-BE49-F238E27FC236}">
              <a16:creationId xmlns:a16="http://schemas.microsoft.com/office/drawing/2014/main" id="{00000000-0008-0000-2500-0000C9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94" name="Text Box 1">
          <a:extLst>
            <a:ext uri="{FF2B5EF4-FFF2-40B4-BE49-F238E27FC236}">
              <a16:creationId xmlns:a16="http://schemas.microsoft.com/office/drawing/2014/main" id="{00000000-0008-0000-2500-0000CA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95" name="Text Box 3">
          <a:extLst>
            <a:ext uri="{FF2B5EF4-FFF2-40B4-BE49-F238E27FC236}">
              <a16:creationId xmlns:a16="http://schemas.microsoft.com/office/drawing/2014/main" id="{00000000-0008-0000-2500-0000CB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96" name="Text Box 5">
          <a:extLst>
            <a:ext uri="{FF2B5EF4-FFF2-40B4-BE49-F238E27FC236}">
              <a16:creationId xmlns:a16="http://schemas.microsoft.com/office/drawing/2014/main" id="{00000000-0008-0000-2500-0000CC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97" name="Text Box 7">
          <a:extLst>
            <a:ext uri="{FF2B5EF4-FFF2-40B4-BE49-F238E27FC236}">
              <a16:creationId xmlns:a16="http://schemas.microsoft.com/office/drawing/2014/main" id="{00000000-0008-0000-2500-0000CD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98" name="Text Box 9">
          <a:extLst>
            <a:ext uri="{FF2B5EF4-FFF2-40B4-BE49-F238E27FC236}">
              <a16:creationId xmlns:a16="http://schemas.microsoft.com/office/drawing/2014/main" id="{00000000-0008-0000-2500-0000CE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399" name="Text Box 11">
          <a:extLst>
            <a:ext uri="{FF2B5EF4-FFF2-40B4-BE49-F238E27FC236}">
              <a16:creationId xmlns:a16="http://schemas.microsoft.com/office/drawing/2014/main" id="{00000000-0008-0000-2500-0000CF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00" name="Text Box 13">
          <a:extLst>
            <a:ext uri="{FF2B5EF4-FFF2-40B4-BE49-F238E27FC236}">
              <a16:creationId xmlns:a16="http://schemas.microsoft.com/office/drawing/2014/main" id="{00000000-0008-0000-2500-0000D0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01" name="Text Box 15">
          <a:extLst>
            <a:ext uri="{FF2B5EF4-FFF2-40B4-BE49-F238E27FC236}">
              <a16:creationId xmlns:a16="http://schemas.microsoft.com/office/drawing/2014/main" id="{00000000-0008-0000-2500-0000D1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02" name="Text Box 17">
          <a:extLst>
            <a:ext uri="{FF2B5EF4-FFF2-40B4-BE49-F238E27FC236}">
              <a16:creationId xmlns:a16="http://schemas.microsoft.com/office/drawing/2014/main" id="{00000000-0008-0000-2500-0000D2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03" name="Text Box 19">
          <a:extLst>
            <a:ext uri="{FF2B5EF4-FFF2-40B4-BE49-F238E27FC236}">
              <a16:creationId xmlns:a16="http://schemas.microsoft.com/office/drawing/2014/main" id="{00000000-0008-0000-2500-0000D3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04" name="Text Box 21">
          <a:extLst>
            <a:ext uri="{FF2B5EF4-FFF2-40B4-BE49-F238E27FC236}">
              <a16:creationId xmlns:a16="http://schemas.microsoft.com/office/drawing/2014/main" id="{00000000-0008-0000-2500-0000D4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05" name="Text Box 23">
          <a:extLst>
            <a:ext uri="{FF2B5EF4-FFF2-40B4-BE49-F238E27FC236}">
              <a16:creationId xmlns:a16="http://schemas.microsoft.com/office/drawing/2014/main" id="{00000000-0008-0000-2500-0000D5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406" name="Text Box 1">
          <a:extLst>
            <a:ext uri="{FF2B5EF4-FFF2-40B4-BE49-F238E27FC236}">
              <a16:creationId xmlns:a16="http://schemas.microsoft.com/office/drawing/2014/main" id="{00000000-0008-0000-2500-0000D6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407" name="Text Box 3">
          <a:extLst>
            <a:ext uri="{FF2B5EF4-FFF2-40B4-BE49-F238E27FC236}">
              <a16:creationId xmlns:a16="http://schemas.microsoft.com/office/drawing/2014/main" id="{00000000-0008-0000-2500-0000D7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408" name="Text Box 5">
          <a:extLst>
            <a:ext uri="{FF2B5EF4-FFF2-40B4-BE49-F238E27FC236}">
              <a16:creationId xmlns:a16="http://schemas.microsoft.com/office/drawing/2014/main" id="{00000000-0008-0000-2500-0000D8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409" name="Text Box 7">
          <a:extLst>
            <a:ext uri="{FF2B5EF4-FFF2-40B4-BE49-F238E27FC236}">
              <a16:creationId xmlns:a16="http://schemas.microsoft.com/office/drawing/2014/main" id="{00000000-0008-0000-2500-0000D9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410" name="Text Box 9">
          <a:extLst>
            <a:ext uri="{FF2B5EF4-FFF2-40B4-BE49-F238E27FC236}">
              <a16:creationId xmlns:a16="http://schemas.microsoft.com/office/drawing/2014/main" id="{00000000-0008-0000-2500-0000DA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411" name="Text Box 11">
          <a:extLst>
            <a:ext uri="{FF2B5EF4-FFF2-40B4-BE49-F238E27FC236}">
              <a16:creationId xmlns:a16="http://schemas.microsoft.com/office/drawing/2014/main" id="{00000000-0008-0000-2500-0000DB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412" name="Text Box 13">
          <a:extLst>
            <a:ext uri="{FF2B5EF4-FFF2-40B4-BE49-F238E27FC236}">
              <a16:creationId xmlns:a16="http://schemas.microsoft.com/office/drawing/2014/main" id="{00000000-0008-0000-2500-0000DC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413" name="Text Box 15">
          <a:extLst>
            <a:ext uri="{FF2B5EF4-FFF2-40B4-BE49-F238E27FC236}">
              <a16:creationId xmlns:a16="http://schemas.microsoft.com/office/drawing/2014/main" id="{00000000-0008-0000-2500-0000DD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414" name="Text Box 17">
          <a:extLst>
            <a:ext uri="{FF2B5EF4-FFF2-40B4-BE49-F238E27FC236}">
              <a16:creationId xmlns:a16="http://schemas.microsoft.com/office/drawing/2014/main" id="{00000000-0008-0000-2500-0000DE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415" name="Text Box 19">
          <a:extLst>
            <a:ext uri="{FF2B5EF4-FFF2-40B4-BE49-F238E27FC236}">
              <a16:creationId xmlns:a16="http://schemas.microsoft.com/office/drawing/2014/main" id="{00000000-0008-0000-2500-0000DF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416" name="Text Box 21">
          <a:extLst>
            <a:ext uri="{FF2B5EF4-FFF2-40B4-BE49-F238E27FC236}">
              <a16:creationId xmlns:a16="http://schemas.microsoft.com/office/drawing/2014/main" id="{00000000-0008-0000-2500-0000E0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417" name="Text Box 23">
          <a:extLst>
            <a:ext uri="{FF2B5EF4-FFF2-40B4-BE49-F238E27FC236}">
              <a16:creationId xmlns:a16="http://schemas.microsoft.com/office/drawing/2014/main" id="{00000000-0008-0000-2500-0000E120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18" name="Text Box 1">
          <a:extLst>
            <a:ext uri="{FF2B5EF4-FFF2-40B4-BE49-F238E27FC236}">
              <a16:creationId xmlns:a16="http://schemas.microsoft.com/office/drawing/2014/main" id="{00000000-0008-0000-2500-0000E2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19" name="Text Box 3">
          <a:extLst>
            <a:ext uri="{FF2B5EF4-FFF2-40B4-BE49-F238E27FC236}">
              <a16:creationId xmlns:a16="http://schemas.microsoft.com/office/drawing/2014/main" id="{00000000-0008-0000-2500-0000E3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20" name="Text Box 5">
          <a:extLst>
            <a:ext uri="{FF2B5EF4-FFF2-40B4-BE49-F238E27FC236}">
              <a16:creationId xmlns:a16="http://schemas.microsoft.com/office/drawing/2014/main" id="{00000000-0008-0000-2500-0000E4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21" name="Text Box 7">
          <a:extLst>
            <a:ext uri="{FF2B5EF4-FFF2-40B4-BE49-F238E27FC236}">
              <a16:creationId xmlns:a16="http://schemas.microsoft.com/office/drawing/2014/main" id="{00000000-0008-0000-2500-0000E5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22" name="Text Box 9">
          <a:extLst>
            <a:ext uri="{FF2B5EF4-FFF2-40B4-BE49-F238E27FC236}">
              <a16:creationId xmlns:a16="http://schemas.microsoft.com/office/drawing/2014/main" id="{00000000-0008-0000-2500-0000E6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23" name="Text Box 11">
          <a:extLst>
            <a:ext uri="{FF2B5EF4-FFF2-40B4-BE49-F238E27FC236}">
              <a16:creationId xmlns:a16="http://schemas.microsoft.com/office/drawing/2014/main" id="{00000000-0008-0000-2500-0000E7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24" name="Text Box 13">
          <a:extLst>
            <a:ext uri="{FF2B5EF4-FFF2-40B4-BE49-F238E27FC236}">
              <a16:creationId xmlns:a16="http://schemas.microsoft.com/office/drawing/2014/main" id="{00000000-0008-0000-2500-0000E8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25" name="Text Box 15">
          <a:extLst>
            <a:ext uri="{FF2B5EF4-FFF2-40B4-BE49-F238E27FC236}">
              <a16:creationId xmlns:a16="http://schemas.microsoft.com/office/drawing/2014/main" id="{00000000-0008-0000-2500-0000E9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26" name="Text Box 17">
          <a:extLst>
            <a:ext uri="{FF2B5EF4-FFF2-40B4-BE49-F238E27FC236}">
              <a16:creationId xmlns:a16="http://schemas.microsoft.com/office/drawing/2014/main" id="{00000000-0008-0000-2500-0000EA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27" name="Text Box 19">
          <a:extLst>
            <a:ext uri="{FF2B5EF4-FFF2-40B4-BE49-F238E27FC236}">
              <a16:creationId xmlns:a16="http://schemas.microsoft.com/office/drawing/2014/main" id="{00000000-0008-0000-2500-0000EB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28" name="Text Box 21">
          <a:extLst>
            <a:ext uri="{FF2B5EF4-FFF2-40B4-BE49-F238E27FC236}">
              <a16:creationId xmlns:a16="http://schemas.microsoft.com/office/drawing/2014/main" id="{00000000-0008-0000-2500-0000EC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29" name="Text Box 23">
          <a:extLst>
            <a:ext uri="{FF2B5EF4-FFF2-40B4-BE49-F238E27FC236}">
              <a16:creationId xmlns:a16="http://schemas.microsoft.com/office/drawing/2014/main" id="{00000000-0008-0000-2500-0000ED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30" name="Text Box 1">
          <a:extLst>
            <a:ext uri="{FF2B5EF4-FFF2-40B4-BE49-F238E27FC236}">
              <a16:creationId xmlns:a16="http://schemas.microsoft.com/office/drawing/2014/main" id="{00000000-0008-0000-2500-0000EE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31" name="Text Box 3">
          <a:extLst>
            <a:ext uri="{FF2B5EF4-FFF2-40B4-BE49-F238E27FC236}">
              <a16:creationId xmlns:a16="http://schemas.microsoft.com/office/drawing/2014/main" id="{00000000-0008-0000-2500-0000EF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32" name="Text Box 5">
          <a:extLst>
            <a:ext uri="{FF2B5EF4-FFF2-40B4-BE49-F238E27FC236}">
              <a16:creationId xmlns:a16="http://schemas.microsoft.com/office/drawing/2014/main" id="{00000000-0008-0000-2500-0000F0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33" name="Text Box 7">
          <a:extLst>
            <a:ext uri="{FF2B5EF4-FFF2-40B4-BE49-F238E27FC236}">
              <a16:creationId xmlns:a16="http://schemas.microsoft.com/office/drawing/2014/main" id="{00000000-0008-0000-2500-0000F1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34" name="Text Box 9">
          <a:extLst>
            <a:ext uri="{FF2B5EF4-FFF2-40B4-BE49-F238E27FC236}">
              <a16:creationId xmlns:a16="http://schemas.microsoft.com/office/drawing/2014/main" id="{00000000-0008-0000-2500-0000F2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35" name="Text Box 11">
          <a:extLst>
            <a:ext uri="{FF2B5EF4-FFF2-40B4-BE49-F238E27FC236}">
              <a16:creationId xmlns:a16="http://schemas.microsoft.com/office/drawing/2014/main" id="{00000000-0008-0000-2500-0000F3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36" name="Text Box 13">
          <a:extLst>
            <a:ext uri="{FF2B5EF4-FFF2-40B4-BE49-F238E27FC236}">
              <a16:creationId xmlns:a16="http://schemas.microsoft.com/office/drawing/2014/main" id="{00000000-0008-0000-2500-0000F4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37" name="Text Box 15">
          <a:extLst>
            <a:ext uri="{FF2B5EF4-FFF2-40B4-BE49-F238E27FC236}">
              <a16:creationId xmlns:a16="http://schemas.microsoft.com/office/drawing/2014/main" id="{00000000-0008-0000-2500-0000F5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38" name="Text Box 17">
          <a:extLst>
            <a:ext uri="{FF2B5EF4-FFF2-40B4-BE49-F238E27FC236}">
              <a16:creationId xmlns:a16="http://schemas.microsoft.com/office/drawing/2014/main" id="{00000000-0008-0000-2500-0000F6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39" name="Text Box 19">
          <a:extLst>
            <a:ext uri="{FF2B5EF4-FFF2-40B4-BE49-F238E27FC236}">
              <a16:creationId xmlns:a16="http://schemas.microsoft.com/office/drawing/2014/main" id="{00000000-0008-0000-2500-0000F7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40" name="Text Box 21">
          <a:extLst>
            <a:ext uri="{FF2B5EF4-FFF2-40B4-BE49-F238E27FC236}">
              <a16:creationId xmlns:a16="http://schemas.microsoft.com/office/drawing/2014/main" id="{00000000-0008-0000-2500-0000F8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41" name="Text Box 23">
          <a:extLst>
            <a:ext uri="{FF2B5EF4-FFF2-40B4-BE49-F238E27FC236}">
              <a16:creationId xmlns:a16="http://schemas.microsoft.com/office/drawing/2014/main" id="{00000000-0008-0000-2500-0000F9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42" name="Text Box 1">
          <a:extLst>
            <a:ext uri="{FF2B5EF4-FFF2-40B4-BE49-F238E27FC236}">
              <a16:creationId xmlns:a16="http://schemas.microsoft.com/office/drawing/2014/main" id="{00000000-0008-0000-2500-0000FA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43" name="Text Box 3">
          <a:extLst>
            <a:ext uri="{FF2B5EF4-FFF2-40B4-BE49-F238E27FC236}">
              <a16:creationId xmlns:a16="http://schemas.microsoft.com/office/drawing/2014/main" id="{00000000-0008-0000-2500-0000FB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44" name="Text Box 5">
          <a:extLst>
            <a:ext uri="{FF2B5EF4-FFF2-40B4-BE49-F238E27FC236}">
              <a16:creationId xmlns:a16="http://schemas.microsoft.com/office/drawing/2014/main" id="{00000000-0008-0000-2500-0000FC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45" name="Text Box 7">
          <a:extLst>
            <a:ext uri="{FF2B5EF4-FFF2-40B4-BE49-F238E27FC236}">
              <a16:creationId xmlns:a16="http://schemas.microsoft.com/office/drawing/2014/main" id="{00000000-0008-0000-2500-0000FD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46" name="Text Box 9">
          <a:extLst>
            <a:ext uri="{FF2B5EF4-FFF2-40B4-BE49-F238E27FC236}">
              <a16:creationId xmlns:a16="http://schemas.microsoft.com/office/drawing/2014/main" id="{00000000-0008-0000-2500-0000FE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47" name="Text Box 11">
          <a:extLst>
            <a:ext uri="{FF2B5EF4-FFF2-40B4-BE49-F238E27FC236}">
              <a16:creationId xmlns:a16="http://schemas.microsoft.com/office/drawing/2014/main" id="{00000000-0008-0000-2500-0000FF20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48" name="Text Box 13">
          <a:extLst>
            <a:ext uri="{FF2B5EF4-FFF2-40B4-BE49-F238E27FC236}">
              <a16:creationId xmlns:a16="http://schemas.microsoft.com/office/drawing/2014/main" id="{00000000-0008-0000-2500-000000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49" name="Text Box 15">
          <a:extLst>
            <a:ext uri="{FF2B5EF4-FFF2-40B4-BE49-F238E27FC236}">
              <a16:creationId xmlns:a16="http://schemas.microsoft.com/office/drawing/2014/main" id="{00000000-0008-0000-2500-000001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50" name="Text Box 17">
          <a:extLst>
            <a:ext uri="{FF2B5EF4-FFF2-40B4-BE49-F238E27FC236}">
              <a16:creationId xmlns:a16="http://schemas.microsoft.com/office/drawing/2014/main" id="{00000000-0008-0000-2500-000002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51" name="Text Box 19">
          <a:extLst>
            <a:ext uri="{FF2B5EF4-FFF2-40B4-BE49-F238E27FC236}">
              <a16:creationId xmlns:a16="http://schemas.microsoft.com/office/drawing/2014/main" id="{00000000-0008-0000-2500-000003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52" name="Text Box 21">
          <a:extLst>
            <a:ext uri="{FF2B5EF4-FFF2-40B4-BE49-F238E27FC236}">
              <a16:creationId xmlns:a16="http://schemas.microsoft.com/office/drawing/2014/main" id="{00000000-0008-0000-2500-000004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53" name="Text Box 23">
          <a:extLst>
            <a:ext uri="{FF2B5EF4-FFF2-40B4-BE49-F238E27FC236}">
              <a16:creationId xmlns:a16="http://schemas.microsoft.com/office/drawing/2014/main" id="{00000000-0008-0000-2500-000005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54" name="Text Box 1">
          <a:extLst>
            <a:ext uri="{FF2B5EF4-FFF2-40B4-BE49-F238E27FC236}">
              <a16:creationId xmlns:a16="http://schemas.microsoft.com/office/drawing/2014/main" id="{00000000-0008-0000-2500-000006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455" name="Text Box 2">
          <a:extLst>
            <a:ext uri="{FF2B5EF4-FFF2-40B4-BE49-F238E27FC236}">
              <a16:creationId xmlns:a16="http://schemas.microsoft.com/office/drawing/2014/main" id="{00000000-0008-0000-2500-00000721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56" name="Text Box 3">
          <a:extLst>
            <a:ext uri="{FF2B5EF4-FFF2-40B4-BE49-F238E27FC236}">
              <a16:creationId xmlns:a16="http://schemas.microsoft.com/office/drawing/2014/main" id="{00000000-0008-0000-2500-000008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457" name="Text Box 4">
          <a:extLst>
            <a:ext uri="{FF2B5EF4-FFF2-40B4-BE49-F238E27FC236}">
              <a16:creationId xmlns:a16="http://schemas.microsoft.com/office/drawing/2014/main" id="{00000000-0008-0000-2500-00000921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58" name="Text Box 5">
          <a:extLst>
            <a:ext uri="{FF2B5EF4-FFF2-40B4-BE49-F238E27FC236}">
              <a16:creationId xmlns:a16="http://schemas.microsoft.com/office/drawing/2014/main" id="{00000000-0008-0000-2500-00000A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459" name="Text Box 6">
          <a:extLst>
            <a:ext uri="{FF2B5EF4-FFF2-40B4-BE49-F238E27FC236}">
              <a16:creationId xmlns:a16="http://schemas.microsoft.com/office/drawing/2014/main" id="{00000000-0008-0000-2500-00000B21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60" name="Text Box 7">
          <a:extLst>
            <a:ext uri="{FF2B5EF4-FFF2-40B4-BE49-F238E27FC236}">
              <a16:creationId xmlns:a16="http://schemas.microsoft.com/office/drawing/2014/main" id="{00000000-0008-0000-2500-00000C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461" name="Text Box 8">
          <a:extLst>
            <a:ext uri="{FF2B5EF4-FFF2-40B4-BE49-F238E27FC236}">
              <a16:creationId xmlns:a16="http://schemas.microsoft.com/office/drawing/2014/main" id="{00000000-0008-0000-2500-00000D21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62" name="Text Box 9">
          <a:extLst>
            <a:ext uri="{FF2B5EF4-FFF2-40B4-BE49-F238E27FC236}">
              <a16:creationId xmlns:a16="http://schemas.microsoft.com/office/drawing/2014/main" id="{00000000-0008-0000-2500-00000E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463" name="Text Box 10">
          <a:extLst>
            <a:ext uri="{FF2B5EF4-FFF2-40B4-BE49-F238E27FC236}">
              <a16:creationId xmlns:a16="http://schemas.microsoft.com/office/drawing/2014/main" id="{00000000-0008-0000-2500-00000F21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64" name="Text Box 11">
          <a:extLst>
            <a:ext uri="{FF2B5EF4-FFF2-40B4-BE49-F238E27FC236}">
              <a16:creationId xmlns:a16="http://schemas.microsoft.com/office/drawing/2014/main" id="{00000000-0008-0000-2500-000010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465" name="Text Box 12">
          <a:extLst>
            <a:ext uri="{FF2B5EF4-FFF2-40B4-BE49-F238E27FC236}">
              <a16:creationId xmlns:a16="http://schemas.microsoft.com/office/drawing/2014/main" id="{00000000-0008-0000-2500-00001121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66" name="Text Box 13">
          <a:extLst>
            <a:ext uri="{FF2B5EF4-FFF2-40B4-BE49-F238E27FC236}">
              <a16:creationId xmlns:a16="http://schemas.microsoft.com/office/drawing/2014/main" id="{00000000-0008-0000-2500-000012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467" name="Text Box 14">
          <a:extLst>
            <a:ext uri="{FF2B5EF4-FFF2-40B4-BE49-F238E27FC236}">
              <a16:creationId xmlns:a16="http://schemas.microsoft.com/office/drawing/2014/main" id="{00000000-0008-0000-2500-00001321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68" name="Text Box 15">
          <a:extLst>
            <a:ext uri="{FF2B5EF4-FFF2-40B4-BE49-F238E27FC236}">
              <a16:creationId xmlns:a16="http://schemas.microsoft.com/office/drawing/2014/main" id="{00000000-0008-0000-2500-000014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469" name="Text Box 16">
          <a:extLst>
            <a:ext uri="{FF2B5EF4-FFF2-40B4-BE49-F238E27FC236}">
              <a16:creationId xmlns:a16="http://schemas.microsoft.com/office/drawing/2014/main" id="{00000000-0008-0000-2500-00001521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70" name="Text Box 1">
          <a:extLst>
            <a:ext uri="{FF2B5EF4-FFF2-40B4-BE49-F238E27FC236}">
              <a16:creationId xmlns:a16="http://schemas.microsoft.com/office/drawing/2014/main" id="{00000000-0008-0000-2500-000016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471" name="Text Box 2">
          <a:extLst>
            <a:ext uri="{FF2B5EF4-FFF2-40B4-BE49-F238E27FC236}">
              <a16:creationId xmlns:a16="http://schemas.microsoft.com/office/drawing/2014/main" id="{00000000-0008-0000-2500-00001721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72" name="Text Box 3">
          <a:extLst>
            <a:ext uri="{FF2B5EF4-FFF2-40B4-BE49-F238E27FC236}">
              <a16:creationId xmlns:a16="http://schemas.microsoft.com/office/drawing/2014/main" id="{00000000-0008-0000-2500-000018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473" name="Text Box 4">
          <a:extLst>
            <a:ext uri="{FF2B5EF4-FFF2-40B4-BE49-F238E27FC236}">
              <a16:creationId xmlns:a16="http://schemas.microsoft.com/office/drawing/2014/main" id="{00000000-0008-0000-2500-00001921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74" name="Text Box 5">
          <a:extLst>
            <a:ext uri="{FF2B5EF4-FFF2-40B4-BE49-F238E27FC236}">
              <a16:creationId xmlns:a16="http://schemas.microsoft.com/office/drawing/2014/main" id="{00000000-0008-0000-2500-00001A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475" name="Text Box 6">
          <a:extLst>
            <a:ext uri="{FF2B5EF4-FFF2-40B4-BE49-F238E27FC236}">
              <a16:creationId xmlns:a16="http://schemas.microsoft.com/office/drawing/2014/main" id="{00000000-0008-0000-2500-00001B21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76" name="Text Box 7">
          <a:extLst>
            <a:ext uri="{FF2B5EF4-FFF2-40B4-BE49-F238E27FC236}">
              <a16:creationId xmlns:a16="http://schemas.microsoft.com/office/drawing/2014/main" id="{00000000-0008-0000-2500-00001C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477" name="Text Box 8">
          <a:extLst>
            <a:ext uri="{FF2B5EF4-FFF2-40B4-BE49-F238E27FC236}">
              <a16:creationId xmlns:a16="http://schemas.microsoft.com/office/drawing/2014/main" id="{00000000-0008-0000-2500-00001D21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78" name="Text Box 9">
          <a:extLst>
            <a:ext uri="{FF2B5EF4-FFF2-40B4-BE49-F238E27FC236}">
              <a16:creationId xmlns:a16="http://schemas.microsoft.com/office/drawing/2014/main" id="{00000000-0008-0000-2500-00001E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479" name="Text Box 10">
          <a:extLst>
            <a:ext uri="{FF2B5EF4-FFF2-40B4-BE49-F238E27FC236}">
              <a16:creationId xmlns:a16="http://schemas.microsoft.com/office/drawing/2014/main" id="{00000000-0008-0000-2500-00001F21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80" name="Text Box 11">
          <a:extLst>
            <a:ext uri="{FF2B5EF4-FFF2-40B4-BE49-F238E27FC236}">
              <a16:creationId xmlns:a16="http://schemas.microsoft.com/office/drawing/2014/main" id="{00000000-0008-0000-2500-000020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481" name="Text Box 12">
          <a:extLst>
            <a:ext uri="{FF2B5EF4-FFF2-40B4-BE49-F238E27FC236}">
              <a16:creationId xmlns:a16="http://schemas.microsoft.com/office/drawing/2014/main" id="{00000000-0008-0000-2500-00002121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82" name="Text Box 13">
          <a:extLst>
            <a:ext uri="{FF2B5EF4-FFF2-40B4-BE49-F238E27FC236}">
              <a16:creationId xmlns:a16="http://schemas.microsoft.com/office/drawing/2014/main" id="{00000000-0008-0000-2500-000022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483" name="Text Box 14">
          <a:extLst>
            <a:ext uri="{FF2B5EF4-FFF2-40B4-BE49-F238E27FC236}">
              <a16:creationId xmlns:a16="http://schemas.microsoft.com/office/drawing/2014/main" id="{00000000-0008-0000-2500-00002321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84" name="Text Box 15">
          <a:extLst>
            <a:ext uri="{FF2B5EF4-FFF2-40B4-BE49-F238E27FC236}">
              <a16:creationId xmlns:a16="http://schemas.microsoft.com/office/drawing/2014/main" id="{00000000-0008-0000-2500-000024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485" name="Text Box 16">
          <a:extLst>
            <a:ext uri="{FF2B5EF4-FFF2-40B4-BE49-F238E27FC236}">
              <a16:creationId xmlns:a16="http://schemas.microsoft.com/office/drawing/2014/main" id="{00000000-0008-0000-2500-00002521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86" name="Text Box 1">
          <a:extLst>
            <a:ext uri="{FF2B5EF4-FFF2-40B4-BE49-F238E27FC236}">
              <a16:creationId xmlns:a16="http://schemas.microsoft.com/office/drawing/2014/main" id="{00000000-0008-0000-2500-000026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87" name="Text Box 3">
          <a:extLst>
            <a:ext uri="{FF2B5EF4-FFF2-40B4-BE49-F238E27FC236}">
              <a16:creationId xmlns:a16="http://schemas.microsoft.com/office/drawing/2014/main" id="{00000000-0008-0000-2500-000027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88" name="Text Box 5">
          <a:extLst>
            <a:ext uri="{FF2B5EF4-FFF2-40B4-BE49-F238E27FC236}">
              <a16:creationId xmlns:a16="http://schemas.microsoft.com/office/drawing/2014/main" id="{00000000-0008-0000-2500-000028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89" name="Text Box 7">
          <a:extLst>
            <a:ext uri="{FF2B5EF4-FFF2-40B4-BE49-F238E27FC236}">
              <a16:creationId xmlns:a16="http://schemas.microsoft.com/office/drawing/2014/main" id="{00000000-0008-0000-2500-000029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90" name="Text Box 9">
          <a:extLst>
            <a:ext uri="{FF2B5EF4-FFF2-40B4-BE49-F238E27FC236}">
              <a16:creationId xmlns:a16="http://schemas.microsoft.com/office/drawing/2014/main" id="{00000000-0008-0000-2500-00002A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91" name="Text Box 11">
          <a:extLst>
            <a:ext uri="{FF2B5EF4-FFF2-40B4-BE49-F238E27FC236}">
              <a16:creationId xmlns:a16="http://schemas.microsoft.com/office/drawing/2014/main" id="{00000000-0008-0000-2500-00002B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92" name="Text Box 13">
          <a:extLst>
            <a:ext uri="{FF2B5EF4-FFF2-40B4-BE49-F238E27FC236}">
              <a16:creationId xmlns:a16="http://schemas.microsoft.com/office/drawing/2014/main" id="{00000000-0008-0000-2500-00002C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93" name="Text Box 15">
          <a:extLst>
            <a:ext uri="{FF2B5EF4-FFF2-40B4-BE49-F238E27FC236}">
              <a16:creationId xmlns:a16="http://schemas.microsoft.com/office/drawing/2014/main" id="{00000000-0008-0000-2500-00002D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94" name="Text Box 17">
          <a:extLst>
            <a:ext uri="{FF2B5EF4-FFF2-40B4-BE49-F238E27FC236}">
              <a16:creationId xmlns:a16="http://schemas.microsoft.com/office/drawing/2014/main" id="{00000000-0008-0000-2500-00002E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95" name="Text Box 19">
          <a:extLst>
            <a:ext uri="{FF2B5EF4-FFF2-40B4-BE49-F238E27FC236}">
              <a16:creationId xmlns:a16="http://schemas.microsoft.com/office/drawing/2014/main" id="{00000000-0008-0000-2500-00002F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96" name="Text Box 21">
          <a:extLst>
            <a:ext uri="{FF2B5EF4-FFF2-40B4-BE49-F238E27FC236}">
              <a16:creationId xmlns:a16="http://schemas.microsoft.com/office/drawing/2014/main" id="{00000000-0008-0000-2500-000030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97" name="Text Box 23">
          <a:extLst>
            <a:ext uri="{FF2B5EF4-FFF2-40B4-BE49-F238E27FC236}">
              <a16:creationId xmlns:a16="http://schemas.microsoft.com/office/drawing/2014/main" id="{00000000-0008-0000-2500-000031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98" name="Text Box 1">
          <a:extLst>
            <a:ext uri="{FF2B5EF4-FFF2-40B4-BE49-F238E27FC236}">
              <a16:creationId xmlns:a16="http://schemas.microsoft.com/office/drawing/2014/main" id="{00000000-0008-0000-2500-000032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499" name="Text Box 3">
          <a:extLst>
            <a:ext uri="{FF2B5EF4-FFF2-40B4-BE49-F238E27FC236}">
              <a16:creationId xmlns:a16="http://schemas.microsoft.com/office/drawing/2014/main" id="{00000000-0008-0000-2500-000033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00" name="Text Box 5">
          <a:extLst>
            <a:ext uri="{FF2B5EF4-FFF2-40B4-BE49-F238E27FC236}">
              <a16:creationId xmlns:a16="http://schemas.microsoft.com/office/drawing/2014/main" id="{00000000-0008-0000-2500-000034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01" name="Text Box 7">
          <a:extLst>
            <a:ext uri="{FF2B5EF4-FFF2-40B4-BE49-F238E27FC236}">
              <a16:creationId xmlns:a16="http://schemas.microsoft.com/office/drawing/2014/main" id="{00000000-0008-0000-2500-000035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02" name="Text Box 9">
          <a:extLst>
            <a:ext uri="{FF2B5EF4-FFF2-40B4-BE49-F238E27FC236}">
              <a16:creationId xmlns:a16="http://schemas.microsoft.com/office/drawing/2014/main" id="{00000000-0008-0000-2500-000036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03" name="Text Box 11">
          <a:extLst>
            <a:ext uri="{FF2B5EF4-FFF2-40B4-BE49-F238E27FC236}">
              <a16:creationId xmlns:a16="http://schemas.microsoft.com/office/drawing/2014/main" id="{00000000-0008-0000-2500-000037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04" name="Text Box 13">
          <a:extLst>
            <a:ext uri="{FF2B5EF4-FFF2-40B4-BE49-F238E27FC236}">
              <a16:creationId xmlns:a16="http://schemas.microsoft.com/office/drawing/2014/main" id="{00000000-0008-0000-2500-000038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05" name="Text Box 15">
          <a:extLst>
            <a:ext uri="{FF2B5EF4-FFF2-40B4-BE49-F238E27FC236}">
              <a16:creationId xmlns:a16="http://schemas.microsoft.com/office/drawing/2014/main" id="{00000000-0008-0000-2500-000039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06" name="Text Box 17">
          <a:extLst>
            <a:ext uri="{FF2B5EF4-FFF2-40B4-BE49-F238E27FC236}">
              <a16:creationId xmlns:a16="http://schemas.microsoft.com/office/drawing/2014/main" id="{00000000-0008-0000-2500-00003A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07" name="Text Box 19">
          <a:extLst>
            <a:ext uri="{FF2B5EF4-FFF2-40B4-BE49-F238E27FC236}">
              <a16:creationId xmlns:a16="http://schemas.microsoft.com/office/drawing/2014/main" id="{00000000-0008-0000-2500-00003B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08" name="Text Box 21">
          <a:extLst>
            <a:ext uri="{FF2B5EF4-FFF2-40B4-BE49-F238E27FC236}">
              <a16:creationId xmlns:a16="http://schemas.microsoft.com/office/drawing/2014/main" id="{00000000-0008-0000-2500-00003C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09" name="Text Box 23">
          <a:extLst>
            <a:ext uri="{FF2B5EF4-FFF2-40B4-BE49-F238E27FC236}">
              <a16:creationId xmlns:a16="http://schemas.microsoft.com/office/drawing/2014/main" id="{00000000-0008-0000-2500-00003D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10" name="Text Box 1">
          <a:extLst>
            <a:ext uri="{FF2B5EF4-FFF2-40B4-BE49-F238E27FC236}">
              <a16:creationId xmlns:a16="http://schemas.microsoft.com/office/drawing/2014/main" id="{00000000-0008-0000-2500-00003E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11" name="Text Box 3">
          <a:extLst>
            <a:ext uri="{FF2B5EF4-FFF2-40B4-BE49-F238E27FC236}">
              <a16:creationId xmlns:a16="http://schemas.microsoft.com/office/drawing/2014/main" id="{00000000-0008-0000-2500-00003F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12" name="Text Box 5">
          <a:extLst>
            <a:ext uri="{FF2B5EF4-FFF2-40B4-BE49-F238E27FC236}">
              <a16:creationId xmlns:a16="http://schemas.microsoft.com/office/drawing/2014/main" id="{00000000-0008-0000-2500-000040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13" name="Text Box 7">
          <a:extLst>
            <a:ext uri="{FF2B5EF4-FFF2-40B4-BE49-F238E27FC236}">
              <a16:creationId xmlns:a16="http://schemas.microsoft.com/office/drawing/2014/main" id="{00000000-0008-0000-2500-000041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14" name="Text Box 9">
          <a:extLst>
            <a:ext uri="{FF2B5EF4-FFF2-40B4-BE49-F238E27FC236}">
              <a16:creationId xmlns:a16="http://schemas.microsoft.com/office/drawing/2014/main" id="{00000000-0008-0000-2500-000042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15" name="Text Box 11">
          <a:extLst>
            <a:ext uri="{FF2B5EF4-FFF2-40B4-BE49-F238E27FC236}">
              <a16:creationId xmlns:a16="http://schemas.microsoft.com/office/drawing/2014/main" id="{00000000-0008-0000-2500-000043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16" name="Text Box 13">
          <a:extLst>
            <a:ext uri="{FF2B5EF4-FFF2-40B4-BE49-F238E27FC236}">
              <a16:creationId xmlns:a16="http://schemas.microsoft.com/office/drawing/2014/main" id="{00000000-0008-0000-2500-000044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17" name="Text Box 15">
          <a:extLst>
            <a:ext uri="{FF2B5EF4-FFF2-40B4-BE49-F238E27FC236}">
              <a16:creationId xmlns:a16="http://schemas.microsoft.com/office/drawing/2014/main" id="{00000000-0008-0000-2500-000045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18" name="Text Box 17">
          <a:extLst>
            <a:ext uri="{FF2B5EF4-FFF2-40B4-BE49-F238E27FC236}">
              <a16:creationId xmlns:a16="http://schemas.microsoft.com/office/drawing/2014/main" id="{00000000-0008-0000-2500-000046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19" name="Text Box 19">
          <a:extLst>
            <a:ext uri="{FF2B5EF4-FFF2-40B4-BE49-F238E27FC236}">
              <a16:creationId xmlns:a16="http://schemas.microsoft.com/office/drawing/2014/main" id="{00000000-0008-0000-2500-000047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20" name="Text Box 21">
          <a:extLst>
            <a:ext uri="{FF2B5EF4-FFF2-40B4-BE49-F238E27FC236}">
              <a16:creationId xmlns:a16="http://schemas.microsoft.com/office/drawing/2014/main" id="{00000000-0008-0000-2500-000048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21" name="Text Box 23">
          <a:extLst>
            <a:ext uri="{FF2B5EF4-FFF2-40B4-BE49-F238E27FC236}">
              <a16:creationId xmlns:a16="http://schemas.microsoft.com/office/drawing/2014/main" id="{00000000-0008-0000-2500-000049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22" name="Text Box 1">
          <a:extLst>
            <a:ext uri="{FF2B5EF4-FFF2-40B4-BE49-F238E27FC236}">
              <a16:creationId xmlns:a16="http://schemas.microsoft.com/office/drawing/2014/main" id="{00000000-0008-0000-2500-00004A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23" name="Text Box 3">
          <a:extLst>
            <a:ext uri="{FF2B5EF4-FFF2-40B4-BE49-F238E27FC236}">
              <a16:creationId xmlns:a16="http://schemas.microsoft.com/office/drawing/2014/main" id="{00000000-0008-0000-2500-00004B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24" name="Text Box 5">
          <a:extLst>
            <a:ext uri="{FF2B5EF4-FFF2-40B4-BE49-F238E27FC236}">
              <a16:creationId xmlns:a16="http://schemas.microsoft.com/office/drawing/2014/main" id="{00000000-0008-0000-2500-00004C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25" name="Text Box 7">
          <a:extLst>
            <a:ext uri="{FF2B5EF4-FFF2-40B4-BE49-F238E27FC236}">
              <a16:creationId xmlns:a16="http://schemas.microsoft.com/office/drawing/2014/main" id="{00000000-0008-0000-2500-00004D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26" name="Text Box 9">
          <a:extLst>
            <a:ext uri="{FF2B5EF4-FFF2-40B4-BE49-F238E27FC236}">
              <a16:creationId xmlns:a16="http://schemas.microsoft.com/office/drawing/2014/main" id="{00000000-0008-0000-2500-00004E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27" name="Text Box 11">
          <a:extLst>
            <a:ext uri="{FF2B5EF4-FFF2-40B4-BE49-F238E27FC236}">
              <a16:creationId xmlns:a16="http://schemas.microsoft.com/office/drawing/2014/main" id="{00000000-0008-0000-2500-00004F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28" name="Text Box 13">
          <a:extLst>
            <a:ext uri="{FF2B5EF4-FFF2-40B4-BE49-F238E27FC236}">
              <a16:creationId xmlns:a16="http://schemas.microsoft.com/office/drawing/2014/main" id="{00000000-0008-0000-2500-000050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29" name="Text Box 15">
          <a:extLst>
            <a:ext uri="{FF2B5EF4-FFF2-40B4-BE49-F238E27FC236}">
              <a16:creationId xmlns:a16="http://schemas.microsoft.com/office/drawing/2014/main" id="{00000000-0008-0000-2500-000051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30" name="Text Box 17">
          <a:extLst>
            <a:ext uri="{FF2B5EF4-FFF2-40B4-BE49-F238E27FC236}">
              <a16:creationId xmlns:a16="http://schemas.microsoft.com/office/drawing/2014/main" id="{00000000-0008-0000-2500-000052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31" name="Text Box 19">
          <a:extLst>
            <a:ext uri="{FF2B5EF4-FFF2-40B4-BE49-F238E27FC236}">
              <a16:creationId xmlns:a16="http://schemas.microsoft.com/office/drawing/2014/main" id="{00000000-0008-0000-2500-000053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32" name="Text Box 21">
          <a:extLst>
            <a:ext uri="{FF2B5EF4-FFF2-40B4-BE49-F238E27FC236}">
              <a16:creationId xmlns:a16="http://schemas.microsoft.com/office/drawing/2014/main" id="{00000000-0008-0000-2500-000054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33" name="Text Box 23">
          <a:extLst>
            <a:ext uri="{FF2B5EF4-FFF2-40B4-BE49-F238E27FC236}">
              <a16:creationId xmlns:a16="http://schemas.microsoft.com/office/drawing/2014/main" id="{00000000-0008-0000-2500-000055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34" name="Text Box 1">
          <a:extLst>
            <a:ext uri="{FF2B5EF4-FFF2-40B4-BE49-F238E27FC236}">
              <a16:creationId xmlns:a16="http://schemas.microsoft.com/office/drawing/2014/main" id="{00000000-0008-0000-2500-000056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35" name="Text Box 3">
          <a:extLst>
            <a:ext uri="{FF2B5EF4-FFF2-40B4-BE49-F238E27FC236}">
              <a16:creationId xmlns:a16="http://schemas.microsoft.com/office/drawing/2014/main" id="{00000000-0008-0000-2500-000057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36" name="Text Box 5">
          <a:extLst>
            <a:ext uri="{FF2B5EF4-FFF2-40B4-BE49-F238E27FC236}">
              <a16:creationId xmlns:a16="http://schemas.microsoft.com/office/drawing/2014/main" id="{00000000-0008-0000-2500-000058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37" name="Text Box 7">
          <a:extLst>
            <a:ext uri="{FF2B5EF4-FFF2-40B4-BE49-F238E27FC236}">
              <a16:creationId xmlns:a16="http://schemas.microsoft.com/office/drawing/2014/main" id="{00000000-0008-0000-2500-000059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38" name="Text Box 9">
          <a:extLst>
            <a:ext uri="{FF2B5EF4-FFF2-40B4-BE49-F238E27FC236}">
              <a16:creationId xmlns:a16="http://schemas.microsoft.com/office/drawing/2014/main" id="{00000000-0008-0000-2500-00005A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39" name="Text Box 11">
          <a:extLst>
            <a:ext uri="{FF2B5EF4-FFF2-40B4-BE49-F238E27FC236}">
              <a16:creationId xmlns:a16="http://schemas.microsoft.com/office/drawing/2014/main" id="{00000000-0008-0000-2500-00005B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40" name="Text Box 13">
          <a:extLst>
            <a:ext uri="{FF2B5EF4-FFF2-40B4-BE49-F238E27FC236}">
              <a16:creationId xmlns:a16="http://schemas.microsoft.com/office/drawing/2014/main" id="{00000000-0008-0000-2500-00005C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41" name="Text Box 15">
          <a:extLst>
            <a:ext uri="{FF2B5EF4-FFF2-40B4-BE49-F238E27FC236}">
              <a16:creationId xmlns:a16="http://schemas.microsoft.com/office/drawing/2014/main" id="{00000000-0008-0000-2500-00005D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42" name="Text Box 17">
          <a:extLst>
            <a:ext uri="{FF2B5EF4-FFF2-40B4-BE49-F238E27FC236}">
              <a16:creationId xmlns:a16="http://schemas.microsoft.com/office/drawing/2014/main" id="{00000000-0008-0000-2500-00005E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43" name="Text Box 19">
          <a:extLst>
            <a:ext uri="{FF2B5EF4-FFF2-40B4-BE49-F238E27FC236}">
              <a16:creationId xmlns:a16="http://schemas.microsoft.com/office/drawing/2014/main" id="{00000000-0008-0000-2500-00005F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44" name="Text Box 21">
          <a:extLst>
            <a:ext uri="{FF2B5EF4-FFF2-40B4-BE49-F238E27FC236}">
              <a16:creationId xmlns:a16="http://schemas.microsoft.com/office/drawing/2014/main" id="{00000000-0008-0000-2500-000060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45" name="Text Box 23">
          <a:extLst>
            <a:ext uri="{FF2B5EF4-FFF2-40B4-BE49-F238E27FC236}">
              <a16:creationId xmlns:a16="http://schemas.microsoft.com/office/drawing/2014/main" id="{00000000-0008-0000-2500-000061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46" name="Text Box 1">
          <a:extLst>
            <a:ext uri="{FF2B5EF4-FFF2-40B4-BE49-F238E27FC236}">
              <a16:creationId xmlns:a16="http://schemas.microsoft.com/office/drawing/2014/main" id="{00000000-0008-0000-2500-000062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47" name="Text Box 3">
          <a:extLst>
            <a:ext uri="{FF2B5EF4-FFF2-40B4-BE49-F238E27FC236}">
              <a16:creationId xmlns:a16="http://schemas.microsoft.com/office/drawing/2014/main" id="{00000000-0008-0000-2500-000063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48" name="Text Box 5">
          <a:extLst>
            <a:ext uri="{FF2B5EF4-FFF2-40B4-BE49-F238E27FC236}">
              <a16:creationId xmlns:a16="http://schemas.microsoft.com/office/drawing/2014/main" id="{00000000-0008-0000-2500-000064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49" name="Text Box 7">
          <a:extLst>
            <a:ext uri="{FF2B5EF4-FFF2-40B4-BE49-F238E27FC236}">
              <a16:creationId xmlns:a16="http://schemas.microsoft.com/office/drawing/2014/main" id="{00000000-0008-0000-2500-000065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50" name="Text Box 9">
          <a:extLst>
            <a:ext uri="{FF2B5EF4-FFF2-40B4-BE49-F238E27FC236}">
              <a16:creationId xmlns:a16="http://schemas.microsoft.com/office/drawing/2014/main" id="{00000000-0008-0000-2500-000066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51" name="Text Box 11">
          <a:extLst>
            <a:ext uri="{FF2B5EF4-FFF2-40B4-BE49-F238E27FC236}">
              <a16:creationId xmlns:a16="http://schemas.microsoft.com/office/drawing/2014/main" id="{00000000-0008-0000-2500-000067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52" name="Text Box 13">
          <a:extLst>
            <a:ext uri="{FF2B5EF4-FFF2-40B4-BE49-F238E27FC236}">
              <a16:creationId xmlns:a16="http://schemas.microsoft.com/office/drawing/2014/main" id="{00000000-0008-0000-2500-000068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53" name="Text Box 15">
          <a:extLst>
            <a:ext uri="{FF2B5EF4-FFF2-40B4-BE49-F238E27FC236}">
              <a16:creationId xmlns:a16="http://schemas.microsoft.com/office/drawing/2014/main" id="{00000000-0008-0000-2500-000069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54" name="Text Box 17">
          <a:extLst>
            <a:ext uri="{FF2B5EF4-FFF2-40B4-BE49-F238E27FC236}">
              <a16:creationId xmlns:a16="http://schemas.microsoft.com/office/drawing/2014/main" id="{00000000-0008-0000-2500-00006A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55" name="Text Box 19">
          <a:extLst>
            <a:ext uri="{FF2B5EF4-FFF2-40B4-BE49-F238E27FC236}">
              <a16:creationId xmlns:a16="http://schemas.microsoft.com/office/drawing/2014/main" id="{00000000-0008-0000-2500-00006B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56" name="Text Box 21">
          <a:extLst>
            <a:ext uri="{FF2B5EF4-FFF2-40B4-BE49-F238E27FC236}">
              <a16:creationId xmlns:a16="http://schemas.microsoft.com/office/drawing/2014/main" id="{00000000-0008-0000-2500-00006C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57" name="Text Box 23">
          <a:extLst>
            <a:ext uri="{FF2B5EF4-FFF2-40B4-BE49-F238E27FC236}">
              <a16:creationId xmlns:a16="http://schemas.microsoft.com/office/drawing/2014/main" id="{00000000-0008-0000-2500-00006D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58" name="Text Box 1">
          <a:extLst>
            <a:ext uri="{FF2B5EF4-FFF2-40B4-BE49-F238E27FC236}">
              <a16:creationId xmlns:a16="http://schemas.microsoft.com/office/drawing/2014/main" id="{00000000-0008-0000-2500-00006E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59" name="Text Box 3">
          <a:extLst>
            <a:ext uri="{FF2B5EF4-FFF2-40B4-BE49-F238E27FC236}">
              <a16:creationId xmlns:a16="http://schemas.microsoft.com/office/drawing/2014/main" id="{00000000-0008-0000-2500-00006F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60" name="Text Box 5">
          <a:extLst>
            <a:ext uri="{FF2B5EF4-FFF2-40B4-BE49-F238E27FC236}">
              <a16:creationId xmlns:a16="http://schemas.microsoft.com/office/drawing/2014/main" id="{00000000-0008-0000-2500-000070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61" name="Text Box 7">
          <a:extLst>
            <a:ext uri="{FF2B5EF4-FFF2-40B4-BE49-F238E27FC236}">
              <a16:creationId xmlns:a16="http://schemas.microsoft.com/office/drawing/2014/main" id="{00000000-0008-0000-2500-000071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62" name="Text Box 9">
          <a:extLst>
            <a:ext uri="{FF2B5EF4-FFF2-40B4-BE49-F238E27FC236}">
              <a16:creationId xmlns:a16="http://schemas.microsoft.com/office/drawing/2014/main" id="{00000000-0008-0000-2500-000072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63" name="Text Box 11">
          <a:extLst>
            <a:ext uri="{FF2B5EF4-FFF2-40B4-BE49-F238E27FC236}">
              <a16:creationId xmlns:a16="http://schemas.microsoft.com/office/drawing/2014/main" id="{00000000-0008-0000-2500-000073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64" name="Text Box 13">
          <a:extLst>
            <a:ext uri="{FF2B5EF4-FFF2-40B4-BE49-F238E27FC236}">
              <a16:creationId xmlns:a16="http://schemas.microsoft.com/office/drawing/2014/main" id="{00000000-0008-0000-2500-000074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65" name="Text Box 15">
          <a:extLst>
            <a:ext uri="{FF2B5EF4-FFF2-40B4-BE49-F238E27FC236}">
              <a16:creationId xmlns:a16="http://schemas.microsoft.com/office/drawing/2014/main" id="{00000000-0008-0000-2500-000075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66" name="Text Box 17">
          <a:extLst>
            <a:ext uri="{FF2B5EF4-FFF2-40B4-BE49-F238E27FC236}">
              <a16:creationId xmlns:a16="http://schemas.microsoft.com/office/drawing/2014/main" id="{00000000-0008-0000-2500-000076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67" name="Text Box 19">
          <a:extLst>
            <a:ext uri="{FF2B5EF4-FFF2-40B4-BE49-F238E27FC236}">
              <a16:creationId xmlns:a16="http://schemas.microsoft.com/office/drawing/2014/main" id="{00000000-0008-0000-2500-000077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68" name="Text Box 21">
          <a:extLst>
            <a:ext uri="{FF2B5EF4-FFF2-40B4-BE49-F238E27FC236}">
              <a16:creationId xmlns:a16="http://schemas.microsoft.com/office/drawing/2014/main" id="{00000000-0008-0000-2500-000078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569" name="Text Box 23">
          <a:extLst>
            <a:ext uri="{FF2B5EF4-FFF2-40B4-BE49-F238E27FC236}">
              <a16:creationId xmlns:a16="http://schemas.microsoft.com/office/drawing/2014/main" id="{00000000-0008-0000-2500-000079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70" name="Text Box 1">
          <a:extLst>
            <a:ext uri="{FF2B5EF4-FFF2-40B4-BE49-F238E27FC236}">
              <a16:creationId xmlns:a16="http://schemas.microsoft.com/office/drawing/2014/main" id="{00000000-0008-0000-2500-00007A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71" name="Text Box 3">
          <a:extLst>
            <a:ext uri="{FF2B5EF4-FFF2-40B4-BE49-F238E27FC236}">
              <a16:creationId xmlns:a16="http://schemas.microsoft.com/office/drawing/2014/main" id="{00000000-0008-0000-2500-00007B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72" name="Text Box 5">
          <a:extLst>
            <a:ext uri="{FF2B5EF4-FFF2-40B4-BE49-F238E27FC236}">
              <a16:creationId xmlns:a16="http://schemas.microsoft.com/office/drawing/2014/main" id="{00000000-0008-0000-2500-00007C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73" name="Text Box 7">
          <a:extLst>
            <a:ext uri="{FF2B5EF4-FFF2-40B4-BE49-F238E27FC236}">
              <a16:creationId xmlns:a16="http://schemas.microsoft.com/office/drawing/2014/main" id="{00000000-0008-0000-2500-00007D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74" name="Text Box 9">
          <a:extLst>
            <a:ext uri="{FF2B5EF4-FFF2-40B4-BE49-F238E27FC236}">
              <a16:creationId xmlns:a16="http://schemas.microsoft.com/office/drawing/2014/main" id="{00000000-0008-0000-2500-00007E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75" name="Text Box 11">
          <a:extLst>
            <a:ext uri="{FF2B5EF4-FFF2-40B4-BE49-F238E27FC236}">
              <a16:creationId xmlns:a16="http://schemas.microsoft.com/office/drawing/2014/main" id="{00000000-0008-0000-2500-00007F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76" name="Text Box 13">
          <a:extLst>
            <a:ext uri="{FF2B5EF4-FFF2-40B4-BE49-F238E27FC236}">
              <a16:creationId xmlns:a16="http://schemas.microsoft.com/office/drawing/2014/main" id="{00000000-0008-0000-2500-000080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77" name="Text Box 15">
          <a:extLst>
            <a:ext uri="{FF2B5EF4-FFF2-40B4-BE49-F238E27FC236}">
              <a16:creationId xmlns:a16="http://schemas.microsoft.com/office/drawing/2014/main" id="{00000000-0008-0000-2500-000081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78" name="Text Box 17">
          <a:extLst>
            <a:ext uri="{FF2B5EF4-FFF2-40B4-BE49-F238E27FC236}">
              <a16:creationId xmlns:a16="http://schemas.microsoft.com/office/drawing/2014/main" id="{00000000-0008-0000-2500-000082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79" name="Text Box 19">
          <a:extLst>
            <a:ext uri="{FF2B5EF4-FFF2-40B4-BE49-F238E27FC236}">
              <a16:creationId xmlns:a16="http://schemas.microsoft.com/office/drawing/2014/main" id="{00000000-0008-0000-2500-000083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80" name="Text Box 21">
          <a:extLst>
            <a:ext uri="{FF2B5EF4-FFF2-40B4-BE49-F238E27FC236}">
              <a16:creationId xmlns:a16="http://schemas.microsoft.com/office/drawing/2014/main" id="{00000000-0008-0000-2500-000084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581" name="Text Box 23">
          <a:extLst>
            <a:ext uri="{FF2B5EF4-FFF2-40B4-BE49-F238E27FC236}">
              <a16:creationId xmlns:a16="http://schemas.microsoft.com/office/drawing/2014/main" id="{00000000-0008-0000-2500-000085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582" name="Text Box 1">
          <a:extLst>
            <a:ext uri="{FF2B5EF4-FFF2-40B4-BE49-F238E27FC236}">
              <a16:creationId xmlns:a16="http://schemas.microsoft.com/office/drawing/2014/main" id="{00000000-0008-0000-2500-000086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583" name="Text Box 3">
          <a:extLst>
            <a:ext uri="{FF2B5EF4-FFF2-40B4-BE49-F238E27FC236}">
              <a16:creationId xmlns:a16="http://schemas.microsoft.com/office/drawing/2014/main" id="{00000000-0008-0000-2500-000087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584" name="Text Box 5">
          <a:extLst>
            <a:ext uri="{FF2B5EF4-FFF2-40B4-BE49-F238E27FC236}">
              <a16:creationId xmlns:a16="http://schemas.microsoft.com/office/drawing/2014/main" id="{00000000-0008-0000-2500-000088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585" name="Text Box 7">
          <a:extLst>
            <a:ext uri="{FF2B5EF4-FFF2-40B4-BE49-F238E27FC236}">
              <a16:creationId xmlns:a16="http://schemas.microsoft.com/office/drawing/2014/main" id="{00000000-0008-0000-2500-000089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586" name="Text Box 9">
          <a:extLst>
            <a:ext uri="{FF2B5EF4-FFF2-40B4-BE49-F238E27FC236}">
              <a16:creationId xmlns:a16="http://schemas.microsoft.com/office/drawing/2014/main" id="{00000000-0008-0000-2500-00008A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587" name="Text Box 11">
          <a:extLst>
            <a:ext uri="{FF2B5EF4-FFF2-40B4-BE49-F238E27FC236}">
              <a16:creationId xmlns:a16="http://schemas.microsoft.com/office/drawing/2014/main" id="{00000000-0008-0000-2500-00008B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588" name="Text Box 13">
          <a:extLst>
            <a:ext uri="{FF2B5EF4-FFF2-40B4-BE49-F238E27FC236}">
              <a16:creationId xmlns:a16="http://schemas.microsoft.com/office/drawing/2014/main" id="{00000000-0008-0000-2500-00008C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589" name="Text Box 15">
          <a:extLst>
            <a:ext uri="{FF2B5EF4-FFF2-40B4-BE49-F238E27FC236}">
              <a16:creationId xmlns:a16="http://schemas.microsoft.com/office/drawing/2014/main" id="{00000000-0008-0000-2500-00008D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590" name="Text Box 17">
          <a:extLst>
            <a:ext uri="{FF2B5EF4-FFF2-40B4-BE49-F238E27FC236}">
              <a16:creationId xmlns:a16="http://schemas.microsoft.com/office/drawing/2014/main" id="{00000000-0008-0000-2500-00008E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591" name="Text Box 19">
          <a:extLst>
            <a:ext uri="{FF2B5EF4-FFF2-40B4-BE49-F238E27FC236}">
              <a16:creationId xmlns:a16="http://schemas.microsoft.com/office/drawing/2014/main" id="{00000000-0008-0000-2500-00008F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592" name="Text Box 21">
          <a:extLst>
            <a:ext uri="{FF2B5EF4-FFF2-40B4-BE49-F238E27FC236}">
              <a16:creationId xmlns:a16="http://schemas.microsoft.com/office/drawing/2014/main" id="{00000000-0008-0000-2500-000090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8593" name="Text Box 23">
          <a:extLst>
            <a:ext uri="{FF2B5EF4-FFF2-40B4-BE49-F238E27FC236}">
              <a16:creationId xmlns:a16="http://schemas.microsoft.com/office/drawing/2014/main" id="{00000000-0008-0000-2500-00009121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594" name="Text Box 1">
          <a:extLst>
            <a:ext uri="{FF2B5EF4-FFF2-40B4-BE49-F238E27FC236}">
              <a16:creationId xmlns:a16="http://schemas.microsoft.com/office/drawing/2014/main" id="{00000000-0008-0000-2500-000092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595" name="Text Box 3">
          <a:extLst>
            <a:ext uri="{FF2B5EF4-FFF2-40B4-BE49-F238E27FC236}">
              <a16:creationId xmlns:a16="http://schemas.microsoft.com/office/drawing/2014/main" id="{00000000-0008-0000-2500-000093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596" name="Text Box 5">
          <a:extLst>
            <a:ext uri="{FF2B5EF4-FFF2-40B4-BE49-F238E27FC236}">
              <a16:creationId xmlns:a16="http://schemas.microsoft.com/office/drawing/2014/main" id="{00000000-0008-0000-2500-000094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597" name="Text Box 7">
          <a:extLst>
            <a:ext uri="{FF2B5EF4-FFF2-40B4-BE49-F238E27FC236}">
              <a16:creationId xmlns:a16="http://schemas.microsoft.com/office/drawing/2014/main" id="{00000000-0008-0000-2500-000095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598" name="Text Box 9">
          <a:extLst>
            <a:ext uri="{FF2B5EF4-FFF2-40B4-BE49-F238E27FC236}">
              <a16:creationId xmlns:a16="http://schemas.microsoft.com/office/drawing/2014/main" id="{00000000-0008-0000-2500-000096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599" name="Text Box 11">
          <a:extLst>
            <a:ext uri="{FF2B5EF4-FFF2-40B4-BE49-F238E27FC236}">
              <a16:creationId xmlns:a16="http://schemas.microsoft.com/office/drawing/2014/main" id="{00000000-0008-0000-2500-000097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600" name="Text Box 13">
          <a:extLst>
            <a:ext uri="{FF2B5EF4-FFF2-40B4-BE49-F238E27FC236}">
              <a16:creationId xmlns:a16="http://schemas.microsoft.com/office/drawing/2014/main" id="{00000000-0008-0000-2500-000098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601" name="Text Box 15">
          <a:extLst>
            <a:ext uri="{FF2B5EF4-FFF2-40B4-BE49-F238E27FC236}">
              <a16:creationId xmlns:a16="http://schemas.microsoft.com/office/drawing/2014/main" id="{00000000-0008-0000-2500-000099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602" name="Text Box 17">
          <a:extLst>
            <a:ext uri="{FF2B5EF4-FFF2-40B4-BE49-F238E27FC236}">
              <a16:creationId xmlns:a16="http://schemas.microsoft.com/office/drawing/2014/main" id="{00000000-0008-0000-2500-00009A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603" name="Text Box 19">
          <a:extLst>
            <a:ext uri="{FF2B5EF4-FFF2-40B4-BE49-F238E27FC236}">
              <a16:creationId xmlns:a16="http://schemas.microsoft.com/office/drawing/2014/main" id="{00000000-0008-0000-2500-00009B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604" name="Text Box 21">
          <a:extLst>
            <a:ext uri="{FF2B5EF4-FFF2-40B4-BE49-F238E27FC236}">
              <a16:creationId xmlns:a16="http://schemas.microsoft.com/office/drawing/2014/main" id="{00000000-0008-0000-2500-00009C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8605" name="Text Box 23">
          <a:extLst>
            <a:ext uri="{FF2B5EF4-FFF2-40B4-BE49-F238E27FC236}">
              <a16:creationId xmlns:a16="http://schemas.microsoft.com/office/drawing/2014/main" id="{00000000-0008-0000-2500-00009D21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8606" name="Text Box 23">
          <a:extLst>
            <a:ext uri="{FF2B5EF4-FFF2-40B4-BE49-F238E27FC236}">
              <a16:creationId xmlns:a16="http://schemas.microsoft.com/office/drawing/2014/main" id="{00000000-0008-0000-2500-00009E21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607" name="Text Box 1">
          <a:extLst>
            <a:ext uri="{FF2B5EF4-FFF2-40B4-BE49-F238E27FC236}">
              <a16:creationId xmlns:a16="http://schemas.microsoft.com/office/drawing/2014/main" id="{00000000-0008-0000-2500-00009F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608" name="Text Box 3">
          <a:extLst>
            <a:ext uri="{FF2B5EF4-FFF2-40B4-BE49-F238E27FC236}">
              <a16:creationId xmlns:a16="http://schemas.microsoft.com/office/drawing/2014/main" id="{00000000-0008-0000-2500-0000A0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609" name="Text Box 5">
          <a:extLst>
            <a:ext uri="{FF2B5EF4-FFF2-40B4-BE49-F238E27FC236}">
              <a16:creationId xmlns:a16="http://schemas.microsoft.com/office/drawing/2014/main" id="{00000000-0008-0000-2500-0000A1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610" name="Text Box 7">
          <a:extLst>
            <a:ext uri="{FF2B5EF4-FFF2-40B4-BE49-F238E27FC236}">
              <a16:creationId xmlns:a16="http://schemas.microsoft.com/office/drawing/2014/main" id="{00000000-0008-0000-2500-0000A2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611" name="Text Box 9">
          <a:extLst>
            <a:ext uri="{FF2B5EF4-FFF2-40B4-BE49-F238E27FC236}">
              <a16:creationId xmlns:a16="http://schemas.microsoft.com/office/drawing/2014/main" id="{00000000-0008-0000-2500-0000A3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612" name="Text Box 11">
          <a:extLst>
            <a:ext uri="{FF2B5EF4-FFF2-40B4-BE49-F238E27FC236}">
              <a16:creationId xmlns:a16="http://schemas.microsoft.com/office/drawing/2014/main" id="{00000000-0008-0000-2500-0000A4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613" name="Text Box 13">
          <a:extLst>
            <a:ext uri="{FF2B5EF4-FFF2-40B4-BE49-F238E27FC236}">
              <a16:creationId xmlns:a16="http://schemas.microsoft.com/office/drawing/2014/main" id="{00000000-0008-0000-2500-0000A5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614" name="Text Box 15">
          <a:extLst>
            <a:ext uri="{FF2B5EF4-FFF2-40B4-BE49-F238E27FC236}">
              <a16:creationId xmlns:a16="http://schemas.microsoft.com/office/drawing/2014/main" id="{00000000-0008-0000-2500-0000A6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615" name="Text Box 17">
          <a:extLst>
            <a:ext uri="{FF2B5EF4-FFF2-40B4-BE49-F238E27FC236}">
              <a16:creationId xmlns:a16="http://schemas.microsoft.com/office/drawing/2014/main" id="{00000000-0008-0000-2500-0000A7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616" name="Text Box 19">
          <a:extLst>
            <a:ext uri="{FF2B5EF4-FFF2-40B4-BE49-F238E27FC236}">
              <a16:creationId xmlns:a16="http://schemas.microsoft.com/office/drawing/2014/main" id="{00000000-0008-0000-2500-0000A8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8617" name="Text Box 21">
          <a:extLst>
            <a:ext uri="{FF2B5EF4-FFF2-40B4-BE49-F238E27FC236}">
              <a16:creationId xmlns:a16="http://schemas.microsoft.com/office/drawing/2014/main" id="{00000000-0008-0000-2500-0000A921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8618" name="Text Box 23">
          <a:extLst>
            <a:ext uri="{FF2B5EF4-FFF2-40B4-BE49-F238E27FC236}">
              <a16:creationId xmlns:a16="http://schemas.microsoft.com/office/drawing/2014/main" id="{00000000-0008-0000-2500-0000AA21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19" name="Text Box 1">
          <a:extLst>
            <a:ext uri="{FF2B5EF4-FFF2-40B4-BE49-F238E27FC236}">
              <a16:creationId xmlns:a16="http://schemas.microsoft.com/office/drawing/2014/main" id="{00000000-0008-0000-2500-0000AB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20" name="Text Box 3">
          <a:extLst>
            <a:ext uri="{FF2B5EF4-FFF2-40B4-BE49-F238E27FC236}">
              <a16:creationId xmlns:a16="http://schemas.microsoft.com/office/drawing/2014/main" id="{00000000-0008-0000-2500-0000AC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21" name="Text Box 5">
          <a:extLst>
            <a:ext uri="{FF2B5EF4-FFF2-40B4-BE49-F238E27FC236}">
              <a16:creationId xmlns:a16="http://schemas.microsoft.com/office/drawing/2014/main" id="{00000000-0008-0000-2500-0000AD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22" name="Text Box 7">
          <a:extLst>
            <a:ext uri="{FF2B5EF4-FFF2-40B4-BE49-F238E27FC236}">
              <a16:creationId xmlns:a16="http://schemas.microsoft.com/office/drawing/2014/main" id="{00000000-0008-0000-2500-0000AE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23" name="Text Box 9">
          <a:extLst>
            <a:ext uri="{FF2B5EF4-FFF2-40B4-BE49-F238E27FC236}">
              <a16:creationId xmlns:a16="http://schemas.microsoft.com/office/drawing/2014/main" id="{00000000-0008-0000-2500-0000AF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24" name="Text Box 11">
          <a:extLst>
            <a:ext uri="{FF2B5EF4-FFF2-40B4-BE49-F238E27FC236}">
              <a16:creationId xmlns:a16="http://schemas.microsoft.com/office/drawing/2014/main" id="{00000000-0008-0000-2500-0000B0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25" name="Text Box 13">
          <a:extLst>
            <a:ext uri="{FF2B5EF4-FFF2-40B4-BE49-F238E27FC236}">
              <a16:creationId xmlns:a16="http://schemas.microsoft.com/office/drawing/2014/main" id="{00000000-0008-0000-2500-0000B1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26" name="Text Box 15">
          <a:extLst>
            <a:ext uri="{FF2B5EF4-FFF2-40B4-BE49-F238E27FC236}">
              <a16:creationId xmlns:a16="http://schemas.microsoft.com/office/drawing/2014/main" id="{00000000-0008-0000-2500-0000B2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27" name="Text Box 17">
          <a:extLst>
            <a:ext uri="{FF2B5EF4-FFF2-40B4-BE49-F238E27FC236}">
              <a16:creationId xmlns:a16="http://schemas.microsoft.com/office/drawing/2014/main" id="{00000000-0008-0000-2500-0000B3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28" name="Text Box 19">
          <a:extLst>
            <a:ext uri="{FF2B5EF4-FFF2-40B4-BE49-F238E27FC236}">
              <a16:creationId xmlns:a16="http://schemas.microsoft.com/office/drawing/2014/main" id="{00000000-0008-0000-2500-0000B4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29" name="Text Box 21">
          <a:extLst>
            <a:ext uri="{FF2B5EF4-FFF2-40B4-BE49-F238E27FC236}">
              <a16:creationId xmlns:a16="http://schemas.microsoft.com/office/drawing/2014/main" id="{00000000-0008-0000-2500-0000B5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30" name="Text Box 23">
          <a:extLst>
            <a:ext uri="{FF2B5EF4-FFF2-40B4-BE49-F238E27FC236}">
              <a16:creationId xmlns:a16="http://schemas.microsoft.com/office/drawing/2014/main" id="{00000000-0008-0000-2500-0000B6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31" name="Text Box 1">
          <a:extLst>
            <a:ext uri="{FF2B5EF4-FFF2-40B4-BE49-F238E27FC236}">
              <a16:creationId xmlns:a16="http://schemas.microsoft.com/office/drawing/2014/main" id="{00000000-0008-0000-2500-0000B7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32" name="Text Box 3">
          <a:extLst>
            <a:ext uri="{FF2B5EF4-FFF2-40B4-BE49-F238E27FC236}">
              <a16:creationId xmlns:a16="http://schemas.microsoft.com/office/drawing/2014/main" id="{00000000-0008-0000-2500-0000B8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33" name="Text Box 5">
          <a:extLst>
            <a:ext uri="{FF2B5EF4-FFF2-40B4-BE49-F238E27FC236}">
              <a16:creationId xmlns:a16="http://schemas.microsoft.com/office/drawing/2014/main" id="{00000000-0008-0000-2500-0000B9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34" name="Text Box 7">
          <a:extLst>
            <a:ext uri="{FF2B5EF4-FFF2-40B4-BE49-F238E27FC236}">
              <a16:creationId xmlns:a16="http://schemas.microsoft.com/office/drawing/2014/main" id="{00000000-0008-0000-2500-0000BA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35" name="Text Box 9">
          <a:extLst>
            <a:ext uri="{FF2B5EF4-FFF2-40B4-BE49-F238E27FC236}">
              <a16:creationId xmlns:a16="http://schemas.microsoft.com/office/drawing/2014/main" id="{00000000-0008-0000-2500-0000BB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36" name="Text Box 11">
          <a:extLst>
            <a:ext uri="{FF2B5EF4-FFF2-40B4-BE49-F238E27FC236}">
              <a16:creationId xmlns:a16="http://schemas.microsoft.com/office/drawing/2014/main" id="{00000000-0008-0000-2500-0000BC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37" name="Text Box 13">
          <a:extLst>
            <a:ext uri="{FF2B5EF4-FFF2-40B4-BE49-F238E27FC236}">
              <a16:creationId xmlns:a16="http://schemas.microsoft.com/office/drawing/2014/main" id="{00000000-0008-0000-2500-0000BD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38" name="Text Box 15">
          <a:extLst>
            <a:ext uri="{FF2B5EF4-FFF2-40B4-BE49-F238E27FC236}">
              <a16:creationId xmlns:a16="http://schemas.microsoft.com/office/drawing/2014/main" id="{00000000-0008-0000-2500-0000BE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39" name="Text Box 17">
          <a:extLst>
            <a:ext uri="{FF2B5EF4-FFF2-40B4-BE49-F238E27FC236}">
              <a16:creationId xmlns:a16="http://schemas.microsoft.com/office/drawing/2014/main" id="{00000000-0008-0000-2500-0000BF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40" name="Text Box 19">
          <a:extLst>
            <a:ext uri="{FF2B5EF4-FFF2-40B4-BE49-F238E27FC236}">
              <a16:creationId xmlns:a16="http://schemas.microsoft.com/office/drawing/2014/main" id="{00000000-0008-0000-2500-0000C0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41" name="Text Box 21">
          <a:extLst>
            <a:ext uri="{FF2B5EF4-FFF2-40B4-BE49-F238E27FC236}">
              <a16:creationId xmlns:a16="http://schemas.microsoft.com/office/drawing/2014/main" id="{00000000-0008-0000-2500-0000C1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42" name="Text Box 23">
          <a:extLst>
            <a:ext uri="{FF2B5EF4-FFF2-40B4-BE49-F238E27FC236}">
              <a16:creationId xmlns:a16="http://schemas.microsoft.com/office/drawing/2014/main" id="{00000000-0008-0000-2500-0000C2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643" name="Text Box 1">
          <a:extLst>
            <a:ext uri="{FF2B5EF4-FFF2-40B4-BE49-F238E27FC236}">
              <a16:creationId xmlns:a16="http://schemas.microsoft.com/office/drawing/2014/main" id="{00000000-0008-0000-2500-0000C3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644" name="Text Box 3">
          <a:extLst>
            <a:ext uri="{FF2B5EF4-FFF2-40B4-BE49-F238E27FC236}">
              <a16:creationId xmlns:a16="http://schemas.microsoft.com/office/drawing/2014/main" id="{00000000-0008-0000-2500-0000C4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645" name="Text Box 5">
          <a:extLst>
            <a:ext uri="{FF2B5EF4-FFF2-40B4-BE49-F238E27FC236}">
              <a16:creationId xmlns:a16="http://schemas.microsoft.com/office/drawing/2014/main" id="{00000000-0008-0000-2500-0000C5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646" name="Text Box 7">
          <a:extLst>
            <a:ext uri="{FF2B5EF4-FFF2-40B4-BE49-F238E27FC236}">
              <a16:creationId xmlns:a16="http://schemas.microsoft.com/office/drawing/2014/main" id="{00000000-0008-0000-2500-0000C6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647" name="Text Box 9">
          <a:extLst>
            <a:ext uri="{FF2B5EF4-FFF2-40B4-BE49-F238E27FC236}">
              <a16:creationId xmlns:a16="http://schemas.microsoft.com/office/drawing/2014/main" id="{00000000-0008-0000-2500-0000C7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648" name="Text Box 11">
          <a:extLst>
            <a:ext uri="{FF2B5EF4-FFF2-40B4-BE49-F238E27FC236}">
              <a16:creationId xmlns:a16="http://schemas.microsoft.com/office/drawing/2014/main" id="{00000000-0008-0000-2500-0000C8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649" name="Text Box 13">
          <a:extLst>
            <a:ext uri="{FF2B5EF4-FFF2-40B4-BE49-F238E27FC236}">
              <a16:creationId xmlns:a16="http://schemas.microsoft.com/office/drawing/2014/main" id="{00000000-0008-0000-2500-0000C9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650" name="Text Box 15">
          <a:extLst>
            <a:ext uri="{FF2B5EF4-FFF2-40B4-BE49-F238E27FC236}">
              <a16:creationId xmlns:a16="http://schemas.microsoft.com/office/drawing/2014/main" id="{00000000-0008-0000-2500-0000CA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651" name="Text Box 17">
          <a:extLst>
            <a:ext uri="{FF2B5EF4-FFF2-40B4-BE49-F238E27FC236}">
              <a16:creationId xmlns:a16="http://schemas.microsoft.com/office/drawing/2014/main" id="{00000000-0008-0000-2500-0000CB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652" name="Text Box 19">
          <a:extLst>
            <a:ext uri="{FF2B5EF4-FFF2-40B4-BE49-F238E27FC236}">
              <a16:creationId xmlns:a16="http://schemas.microsoft.com/office/drawing/2014/main" id="{00000000-0008-0000-2500-0000CC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653" name="Text Box 21">
          <a:extLst>
            <a:ext uri="{FF2B5EF4-FFF2-40B4-BE49-F238E27FC236}">
              <a16:creationId xmlns:a16="http://schemas.microsoft.com/office/drawing/2014/main" id="{00000000-0008-0000-2500-0000CD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654" name="Text Box 23">
          <a:extLst>
            <a:ext uri="{FF2B5EF4-FFF2-40B4-BE49-F238E27FC236}">
              <a16:creationId xmlns:a16="http://schemas.microsoft.com/office/drawing/2014/main" id="{00000000-0008-0000-2500-0000CE21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55" name="Text Box 1">
          <a:extLst>
            <a:ext uri="{FF2B5EF4-FFF2-40B4-BE49-F238E27FC236}">
              <a16:creationId xmlns:a16="http://schemas.microsoft.com/office/drawing/2014/main" id="{00000000-0008-0000-2500-0000CF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56" name="Text Box 3">
          <a:extLst>
            <a:ext uri="{FF2B5EF4-FFF2-40B4-BE49-F238E27FC236}">
              <a16:creationId xmlns:a16="http://schemas.microsoft.com/office/drawing/2014/main" id="{00000000-0008-0000-2500-0000D0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57" name="Text Box 5">
          <a:extLst>
            <a:ext uri="{FF2B5EF4-FFF2-40B4-BE49-F238E27FC236}">
              <a16:creationId xmlns:a16="http://schemas.microsoft.com/office/drawing/2014/main" id="{00000000-0008-0000-2500-0000D1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58" name="Text Box 7">
          <a:extLst>
            <a:ext uri="{FF2B5EF4-FFF2-40B4-BE49-F238E27FC236}">
              <a16:creationId xmlns:a16="http://schemas.microsoft.com/office/drawing/2014/main" id="{00000000-0008-0000-2500-0000D2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59" name="Text Box 9">
          <a:extLst>
            <a:ext uri="{FF2B5EF4-FFF2-40B4-BE49-F238E27FC236}">
              <a16:creationId xmlns:a16="http://schemas.microsoft.com/office/drawing/2014/main" id="{00000000-0008-0000-2500-0000D3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60" name="Text Box 11">
          <a:extLst>
            <a:ext uri="{FF2B5EF4-FFF2-40B4-BE49-F238E27FC236}">
              <a16:creationId xmlns:a16="http://schemas.microsoft.com/office/drawing/2014/main" id="{00000000-0008-0000-2500-0000D4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61" name="Text Box 13">
          <a:extLst>
            <a:ext uri="{FF2B5EF4-FFF2-40B4-BE49-F238E27FC236}">
              <a16:creationId xmlns:a16="http://schemas.microsoft.com/office/drawing/2014/main" id="{00000000-0008-0000-2500-0000D5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62" name="Text Box 15">
          <a:extLst>
            <a:ext uri="{FF2B5EF4-FFF2-40B4-BE49-F238E27FC236}">
              <a16:creationId xmlns:a16="http://schemas.microsoft.com/office/drawing/2014/main" id="{00000000-0008-0000-2500-0000D6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63" name="Text Box 17">
          <a:extLst>
            <a:ext uri="{FF2B5EF4-FFF2-40B4-BE49-F238E27FC236}">
              <a16:creationId xmlns:a16="http://schemas.microsoft.com/office/drawing/2014/main" id="{00000000-0008-0000-2500-0000D7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64" name="Text Box 19">
          <a:extLst>
            <a:ext uri="{FF2B5EF4-FFF2-40B4-BE49-F238E27FC236}">
              <a16:creationId xmlns:a16="http://schemas.microsoft.com/office/drawing/2014/main" id="{00000000-0008-0000-2500-0000D8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65" name="Text Box 21">
          <a:extLst>
            <a:ext uri="{FF2B5EF4-FFF2-40B4-BE49-F238E27FC236}">
              <a16:creationId xmlns:a16="http://schemas.microsoft.com/office/drawing/2014/main" id="{00000000-0008-0000-2500-0000D9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66" name="Text Box 23">
          <a:extLst>
            <a:ext uri="{FF2B5EF4-FFF2-40B4-BE49-F238E27FC236}">
              <a16:creationId xmlns:a16="http://schemas.microsoft.com/office/drawing/2014/main" id="{00000000-0008-0000-2500-0000DA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67" name="Text Box 1">
          <a:extLst>
            <a:ext uri="{FF2B5EF4-FFF2-40B4-BE49-F238E27FC236}">
              <a16:creationId xmlns:a16="http://schemas.microsoft.com/office/drawing/2014/main" id="{00000000-0008-0000-2500-0000DB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68" name="Text Box 3">
          <a:extLst>
            <a:ext uri="{FF2B5EF4-FFF2-40B4-BE49-F238E27FC236}">
              <a16:creationId xmlns:a16="http://schemas.microsoft.com/office/drawing/2014/main" id="{00000000-0008-0000-2500-0000DC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69" name="Text Box 5">
          <a:extLst>
            <a:ext uri="{FF2B5EF4-FFF2-40B4-BE49-F238E27FC236}">
              <a16:creationId xmlns:a16="http://schemas.microsoft.com/office/drawing/2014/main" id="{00000000-0008-0000-2500-0000DD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70" name="Text Box 7">
          <a:extLst>
            <a:ext uri="{FF2B5EF4-FFF2-40B4-BE49-F238E27FC236}">
              <a16:creationId xmlns:a16="http://schemas.microsoft.com/office/drawing/2014/main" id="{00000000-0008-0000-2500-0000DE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71" name="Text Box 9">
          <a:extLst>
            <a:ext uri="{FF2B5EF4-FFF2-40B4-BE49-F238E27FC236}">
              <a16:creationId xmlns:a16="http://schemas.microsoft.com/office/drawing/2014/main" id="{00000000-0008-0000-2500-0000DF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72" name="Text Box 11">
          <a:extLst>
            <a:ext uri="{FF2B5EF4-FFF2-40B4-BE49-F238E27FC236}">
              <a16:creationId xmlns:a16="http://schemas.microsoft.com/office/drawing/2014/main" id="{00000000-0008-0000-2500-0000E0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73" name="Text Box 13">
          <a:extLst>
            <a:ext uri="{FF2B5EF4-FFF2-40B4-BE49-F238E27FC236}">
              <a16:creationId xmlns:a16="http://schemas.microsoft.com/office/drawing/2014/main" id="{00000000-0008-0000-2500-0000E1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74" name="Text Box 15">
          <a:extLst>
            <a:ext uri="{FF2B5EF4-FFF2-40B4-BE49-F238E27FC236}">
              <a16:creationId xmlns:a16="http://schemas.microsoft.com/office/drawing/2014/main" id="{00000000-0008-0000-2500-0000E2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75" name="Text Box 17">
          <a:extLst>
            <a:ext uri="{FF2B5EF4-FFF2-40B4-BE49-F238E27FC236}">
              <a16:creationId xmlns:a16="http://schemas.microsoft.com/office/drawing/2014/main" id="{00000000-0008-0000-2500-0000E3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76" name="Text Box 19">
          <a:extLst>
            <a:ext uri="{FF2B5EF4-FFF2-40B4-BE49-F238E27FC236}">
              <a16:creationId xmlns:a16="http://schemas.microsoft.com/office/drawing/2014/main" id="{00000000-0008-0000-2500-0000E4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77" name="Text Box 21">
          <a:extLst>
            <a:ext uri="{FF2B5EF4-FFF2-40B4-BE49-F238E27FC236}">
              <a16:creationId xmlns:a16="http://schemas.microsoft.com/office/drawing/2014/main" id="{00000000-0008-0000-2500-0000E5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78" name="Text Box 23">
          <a:extLst>
            <a:ext uri="{FF2B5EF4-FFF2-40B4-BE49-F238E27FC236}">
              <a16:creationId xmlns:a16="http://schemas.microsoft.com/office/drawing/2014/main" id="{00000000-0008-0000-2500-0000E6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79" name="Text Box 1">
          <a:extLst>
            <a:ext uri="{FF2B5EF4-FFF2-40B4-BE49-F238E27FC236}">
              <a16:creationId xmlns:a16="http://schemas.microsoft.com/office/drawing/2014/main" id="{00000000-0008-0000-2500-0000E7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80" name="Text Box 3">
          <a:extLst>
            <a:ext uri="{FF2B5EF4-FFF2-40B4-BE49-F238E27FC236}">
              <a16:creationId xmlns:a16="http://schemas.microsoft.com/office/drawing/2014/main" id="{00000000-0008-0000-2500-0000E8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81" name="Text Box 5">
          <a:extLst>
            <a:ext uri="{FF2B5EF4-FFF2-40B4-BE49-F238E27FC236}">
              <a16:creationId xmlns:a16="http://schemas.microsoft.com/office/drawing/2014/main" id="{00000000-0008-0000-2500-0000E9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82" name="Text Box 7">
          <a:extLst>
            <a:ext uri="{FF2B5EF4-FFF2-40B4-BE49-F238E27FC236}">
              <a16:creationId xmlns:a16="http://schemas.microsoft.com/office/drawing/2014/main" id="{00000000-0008-0000-2500-0000EA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83" name="Text Box 9">
          <a:extLst>
            <a:ext uri="{FF2B5EF4-FFF2-40B4-BE49-F238E27FC236}">
              <a16:creationId xmlns:a16="http://schemas.microsoft.com/office/drawing/2014/main" id="{00000000-0008-0000-2500-0000EB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84" name="Text Box 11">
          <a:extLst>
            <a:ext uri="{FF2B5EF4-FFF2-40B4-BE49-F238E27FC236}">
              <a16:creationId xmlns:a16="http://schemas.microsoft.com/office/drawing/2014/main" id="{00000000-0008-0000-2500-0000EC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85" name="Text Box 13">
          <a:extLst>
            <a:ext uri="{FF2B5EF4-FFF2-40B4-BE49-F238E27FC236}">
              <a16:creationId xmlns:a16="http://schemas.microsoft.com/office/drawing/2014/main" id="{00000000-0008-0000-2500-0000ED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86" name="Text Box 15">
          <a:extLst>
            <a:ext uri="{FF2B5EF4-FFF2-40B4-BE49-F238E27FC236}">
              <a16:creationId xmlns:a16="http://schemas.microsoft.com/office/drawing/2014/main" id="{00000000-0008-0000-2500-0000EE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87" name="Text Box 17">
          <a:extLst>
            <a:ext uri="{FF2B5EF4-FFF2-40B4-BE49-F238E27FC236}">
              <a16:creationId xmlns:a16="http://schemas.microsoft.com/office/drawing/2014/main" id="{00000000-0008-0000-2500-0000EF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88" name="Text Box 19">
          <a:extLst>
            <a:ext uri="{FF2B5EF4-FFF2-40B4-BE49-F238E27FC236}">
              <a16:creationId xmlns:a16="http://schemas.microsoft.com/office/drawing/2014/main" id="{00000000-0008-0000-2500-0000F0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89" name="Text Box 21">
          <a:extLst>
            <a:ext uri="{FF2B5EF4-FFF2-40B4-BE49-F238E27FC236}">
              <a16:creationId xmlns:a16="http://schemas.microsoft.com/office/drawing/2014/main" id="{00000000-0008-0000-2500-0000F1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90" name="Text Box 23">
          <a:extLst>
            <a:ext uri="{FF2B5EF4-FFF2-40B4-BE49-F238E27FC236}">
              <a16:creationId xmlns:a16="http://schemas.microsoft.com/office/drawing/2014/main" id="{00000000-0008-0000-2500-0000F2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91" name="Text Box 1">
          <a:extLst>
            <a:ext uri="{FF2B5EF4-FFF2-40B4-BE49-F238E27FC236}">
              <a16:creationId xmlns:a16="http://schemas.microsoft.com/office/drawing/2014/main" id="{00000000-0008-0000-2500-0000F3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692" name="Text Box 2">
          <a:extLst>
            <a:ext uri="{FF2B5EF4-FFF2-40B4-BE49-F238E27FC236}">
              <a16:creationId xmlns:a16="http://schemas.microsoft.com/office/drawing/2014/main" id="{00000000-0008-0000-2500-0000F421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93" name="Text Box 3">
          <a:extLst>
            <a:ext uri="{FF2B5EF4-FFF2-40B4-BE49-F238E27FC236}">
              <a16:creationId xmlns:a16="http://schemas.microsoft.com/office/drawing/2014/main" id="{00000000-0008-0000-2500-0000F5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694" name="Text Box 4">
          <a:extLst>
            <a:ext uri="{FF2B5EF4-FFF2-40B4-BE49-F238E27FC236}">
              <a16:creationId xmlns:a16="http://schemas.microsoft.com/office/drawing/2014/main" id="{00000000-0008-0000-2500-0000F621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95" name="Text Box 5">
          <a:extLst>
            <a:ext uri="{FF2B5EF4-FFF2-40B4-BE49-F238E27FC236}">
              <a16:creationId xmlns:a16="http://schemas.microsoft.com/office/drawing/2014/main" id="{00000000-0008-0000-2500-0000F7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696" name="Text Box 6">
          <a:extLst>
            <a:ext uri="{FF2B5EF4-FFF2-40B4-BE49-F238E27FC236}">
              <a16:creationId xmlns:a16="http://schemas.microsoft.com/office/drawing/2014/main" id="{00000000-0008-0000-2500-0000F821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97" name="Text Box 7">
          <a:extLst>
            <a:ext uri="{FF2B5EF4-FFF2-40B4-BE49-F238E27FC236}">
              <a16:creationId xmlns:a16="http://schemas.microsoft.com/office/drawing/2014/main" id="{00000000-0008-0000-2500-0000F9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698" name="Text Box 8">
          <a:extLst>
            <a:ext uri="{FF2B5EF4-FFF2-40B4-BE49-F238E27FC236}">
              <a16:creationId xmlns:a16="http://schemas.microsoft.com/office/drawing/2014/main" id="{00000000-0008-0000-2500-0000FA21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699" name="Text Box 9">
          <a:extLst>
            <a:ext uri="{FF2B5EF4-FFF2-40B4-BE49-F238E27FC236}">
              <a16:creationId xmlns:a16="http://schemas.microsoft.com/office/drawing/2014/main" id="{00000000-0008-0000-2500-0000FB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700" name="Text Box 10">
          <a:extLst>
            <a:ext uri="{FF2B5EF4-FFF2-40B4-BE49-F238E27FC236}">
              <a16:creationId xmlns:a16="http://schemas.microsoft.com/office/drawing/2014/main" id="{00000000-0008-0000-2500-0000FC21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01" name="Text Box 11">
          <a:extLst>
            <a:ext uri="{FF2B5EF4-FFF2-40B4-BE49-F238E27FC236}">
              <a16:creationId xmlns:a16="http://schemas.microsoft.com/office/drawing/2014/main" id="{00000000-0008-0000-2500-0000FD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702" name="Text Box 12">
          <a:extLst>
            <a:ext uri="{FF2B5EF4-FFF2-40B4-BE49-F238E27FC236}">
              <a16:creationId xmlns:a16="http://schemas.microsoft.com/office/drawing/2014/main" id="{00000000-0008-0000-2500-0000FE21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03" name="Text Box 13">
          <a:extLst>
            <a:ext uri="{FF2B5EF4-FFF2-40B4-BE49-F238E27FC236}">
              <a16:creationId xmlns:a16="http://schemas.microsoft.com/office/drawing/2014/main" id="{00000000-0008-0000-2500-0000FF21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704" name="Text Box 14">
          <a:extLst>
            <a:ext uri="{FF2B5EF4-FFF2-40B4-BE49-F238E27FC236}">
              <a16:creationId xmlns:a16="http://schemas.microsoft.com/office/drawing/2014/main" id="{00000000-0008-0000-2500-000000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05" name="Text Box 15">
          <a:extLst>
            <a:ext uri="{FF2B5EF4-FFF2-40B4-BE49-F238E27FC236}">
              <a16:creationId xmlns:a16="http://schemas.microsoft.com/office/drawing/2014/main" id="{00000000-0008-0000-2500-000001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706" name="Text Box 16">
          <a:extLst>
            <a:ext uri="{FF2B5EF4-FFF2-40B4-BE49-F238E27FC236}">
              <a16:creationId xmlns:a16="http://schemas.microsoft.com/office/drawing/2014/main" id="{00000000-0008-0000-2500-000002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07" name="Text Box 1">
          <a:extLst>
            <a:ext uri="{FF2B5EF4-FFF2-40B4-BE49-F238E27FC236}">
              <a16:creationId xmlns:a16="http://schemas.microsoft.com/office/drawing/2014/main" id="{00000000-0008-0000-2500-000003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708" name="Text Box 2">
          <a:extLst>
            <a:ext uri="{FF2B5EF4-FFF2-40B4-BE49-F238E27FC236}">
              <a16:creationId xmlns:a16="http://schemas.microsoft.com/office/drawing/2014/main" id="{00000000-0008-0000-2500-000004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09" name="Text Box 3">
          <a:extLst>
            <a:ext uri="{FF2B5EF4-FFF2-40B4-BE49-F238E27FC236}">
              <a16:creationId xmlns:a16="http://schemas.microsoft.com/office/drawing/2014/main" id="{00000000-0008-0000-2500-000005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710" name="Text Box 4">
          <a:extLst>
            <a:ext uri="{FF2B5EF4-FFF2-40B4-BE49-F238E27FC236}">
              <a16:creationId xmlns:a16="http://schemas.microsoft.com/office/drawing/2014/main" id="{00000000-0008-0000-2500-000006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11" name="Text Box 5">
          <a:extLst>
            <a:ext uri="{FF2B5EF4-FFF2-40B4-BE49-F238E27FC236}">
              <a16:creationId xmlns:a16="http://schemas.microsoft.com/office/drawing/2014/main" id="{00000000-0008-0000-2500-000007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712" name="Text Box 6">
          <a:extLst>
            <a:ext uri="{FF2B5EF4-FFF2-40B4-BE49-F238E27FC236}">
              <a16:creationId xmlns:a16="http://schemas.microsoft.com/office/drawing/2014/main" id="{00000000-0008-0000-2500-000008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13" name="Text Box 7">
          <a:extLst>
            <a:ext uri="{FF2B5EF4-FFF2-40B4-BE49-F238E27FC236}">
              <a16:creationId xmlns:a16="http://schemas.microsoft.com/office/drawing/2014/main" id="{00000000-0008-0000-2500-000009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714" name="Text Box 8">
          <a:extLst>
            <a:ext uri="{FF2B5EF4-FFF2-40B4-BE49-F238E27FC236}">
              <a16:creationId xmlns:a16="http://schemas.microsoft.com/office/drawing/2014/main" id="{00000000-0008-0000-2500-00000A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15" name="Text Box 9">
          <a:extLst>
            <a:ext uri="{FF2B5EF4-FFF2-40B4-BE49-F238E27FC236}">
              <a16:creationId xmlns:a16="http://schemas.microsoft.com/office/drawing/2014/main" id="{00000000-0008-0000-2500-00000B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716" name="Text Box 10">
          <a:extLst>
            <a:ext uri="{FF2B5EF4-FFF2-40B4-BE49-F238E27FC236}">
              <a16:creationId xmlns:a16="http://schemas.microsoft.com/office/drawing/2014/main" id="{00000000-0008-0000-2500-00000C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17" name="Text Box 11">
          <a:extLst>
            <a:ext uri="{FF2B5EF4-FFF2-40B4-BE49-F238E27FC236}">
              <a16:creationId xmlns:a16="http://schemas.microsoft.com/office/drawing/2014/main" id="{00000000-0008-0000-2500-00000D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718" name="Text Box 12">
          <a:extLst>
            <a:ext uri="{FF2B5EF4-FFF2-40B4-BE49-F238E27FC236}">
              <a16:creationId xmlns:a16="http://schemas.microsoft.com/office/drawing/2014/main" id="{00000000-0008-0000-2500-00000E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19" name="Text Box 13">
          <a:extLst>
            <a:ext uri="{FF2B5EF4-FFF2-40B4-BE49-F238E27FC236}">
              <a16:creationId xmlns:a16="http://schemas.microsoft.com/office/drawing/2014/main" id="{00000000-0008-0000-2500-00000F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720" name="Text Box 14">
          <a:extLst>
            <a:ext uri="{FF2B5EF4-FFF2-40B4-BE49-F238E27FC236}">
              <a16:creationId xmlns:a16="http://schemas.microsoft.com/office/drawing/2014/main" id="{00000000-0008-0000-2500-000010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21" name="Text Box 15">
          <a:extLst>
            <a:ext uri="{FF2B5EF4-FFF2-40B4-BE49-F238E27FC236}">
              <a16:creationId xmlns:a16="http://schemas.microsoft.com/office/drawing/2014/main" id="{00000000-0008-0000-2500-000011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722" name="Text Box 16">
          <a:extLst>
            <a:ext uri="{FF2B5EF4-FFF2-40B4-BE49-F238E27FC236}">
              <a16:creationId xmlns:a16="http://schemas.microsoft.com/office/drawing/2014/main" id="{00000000-0008-0000-2500-000012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23" name="Text Box 1">
          <a:extLst>
            <a:ext uri="{FF2B5EF4-FFF2-40B4-BE49-F238E27FC236}">
              <a16:creationId xmlns:a16="http://schemas.microsoft.com/office/drawing/2014/main" id="{00000000-0008-0000-2500-000013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24" name="Text Box 3">
          <a:extLst>
            <a:ext uri="{FF2B5EF4-FFF2-40B4-BE49-F238E27FC236}">
              <a16:creationId xmlns:a16="http://schemas.microsoft.com/office/drawing/2014/main" id="{00000000-0008-0000-2500-000014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25" name="Text Box 5">
          <a:extLst>
            <a:ext uri="{FF2B5EF4-FFF2-40B4-BE49-F238E27FC236}">
              <a16:creationId xmlns:a16="http://schemas.microsoft.com/office/drawing/2014/main" id="{00000000-0008-0000-2500-000015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26" name="Text Box 7">
          <a:extLst>
            <a:ext uri="{FF2B5EF4-FFF2-40B4-BE49-F238E27FC236}">
              <a16:creationId xmlns:a16="http://schemas.microsoft.com/office/drawing/2014/main" id="{00000000-0008-0000-2500-000016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27" name="Text Box 9">
          <a:extLst>
            <a:ext uri="{FF2B5EF4-FFF2-40B4-BE49-F238E27FC236}">
              <a16:creationId xmlns:a16="http://schemas.microsoft.com/office/drawing/2014/main" id="{00000000-0008-0000-2500-000017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28" name="Text Box 11">
          <a:extLst>
            <a:ext uri="{FF2B5EF4-FFF2-40B4-BE49-F238E27FC236}">
              <a16:creationId xmlns:a16="http://schemas.microsoft.com/office/drawing/2014/main" id="{00000000-0008-0000-2500-000018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29" name="Text Box 13">
          <a:extLst>
            <a:ext uri="{FF2B5EF4-FFF2-40B4-BE49-F238E27FC236}">
              <a16:creationId xmlns:a16="http://schemas.microsoft.com/office/drawing/2014/main" id="{00000000-0008-0000-2500-000019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30" name="Text Box 15">
          <a:extLst>
            <a:ext uri="{FF2B5EF4-FFF2-40B4-BE49-F238E27FC236}">
              <a16:creationId xmlns:a16="http://schemas.microsoft.com/office/drawing/2014/main" id="{00000000-0008-0000-2500-00001A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31" name="Text Box 17">
          <a:extLst>
            <a:ext uri="{FF2B5EF4-FFF2-40B4-BE49-F238E27FC236}">
              <a16:creationId xmlns:a16="http://schemas.microsoft.com/office/drawing/2014/main" id="{00000000-0008-0000-2500-00001B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32" name="Text Box 19">
          <a:extLst>
            <a:ext uri="{FF2B5EF4-FFF2-40B4-BE49-F238E27FC236}">
              <a16:creationId xmlns:a16="http://schemas.microsoft.com/office/drawing/2014/main" id="{00000000-0008-0000-2500-00001C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33" name="Text Box 21">
          <a:extLst>
            <a:ext uri="{FF2B5EF4-FFF2-40B4-BE49-F238E27FC236}">
              <a16:creationId xmlns:a16="http://schemas.microsoft.com/office/drawing/2014/main" id="{00000000-0008-0000-2500-00001D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34" name="Text Box 23">
          <a:extLst>
            <a:ext uri="{FF2B5EF4-FFF2-40B4-BE49-F238E27FC236}">
              <a16:creationId xmlns:a16="http://schemas.microsoft.com/office/drawing/2014/main" id="{00000000-0008-0000-2500-00001E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35" name="Text Box 1">
          <a:extLst>
            <a:ext uri="{FF2B5EF4-FFF2-40B4-BE49-F238E27FC236}">
              <a16:creationId xmlns:a16="http://schemas.microsoft.com/office/drawing/2014/main" id="{00000000-0008-0000-2500-00001F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36" name="Text Box 3">
          <a:extLst>
            <a:ext uri="{FF2B5EF4-FFF2-40B4-BE49-F238E27FC236}">
              <a16:creationId xmlns:a16="http://schemas.microsoft.com/office/drawing/2014/main" id="{00000000-0008-0000-2500-000020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37" name="Text Box 5">
          <a:extLst>
            <a:ext uri="{FF2B5EF4-FFF2-40B4-BE49-F238E27FC236}">
              <a16:creationId xmlns:a16="http://schemas.microsoft.com/office/drawing/2014/main" id="{00000000-0008-0000-2500-000021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38" name="Text Box 7">
          <a:extLst>
            <a:ext uri="{FF2B5EF4-FFF2-40B4-BE49-F238E27FC236}">
              <a16:creationId xmlns:a16="http://schemas.microsoft.com/office/drawing/2014/main" id="{00000000-0008-0000-2500-000022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39" name="Text Box 9">
          <a:extLst>
            <a:ext uri="{FF2B5EF4-FFF2-40B4-BE49-F238E27FC236}">
              <a16:creationId xmlns:a16="http://schemas.microsoft.com/office/drawing/2014/main" id="{00000000-0008-0000-2500-000023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40" name="Text Box 11">
          <a:extLst>
            <a:ext uri="{FF2B5EF4-FFF2-40B4-BE49-F238E27FC236}">
              <a16:creationId xmlns:a16="http://schemas.microsoft.com/office/drawing/2014/main" id="{00000000-0008-0000-2500-000024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41" name="Text Box 13">
          <a:extLst>
            <a:ext uri="{FF2B5EF4-FFF2-40B4-BE49-F238E27FC236}">
              <a16:creationId xmlns:a16="http://schemas.microsoft.com/office/drawing/2014/main" id="{00000000-0008-0000-2500-000025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42" name="Text Box 15">
          <a:extLst>
            <a:ext uri="{FF2B5EF4-FFF2-40B4-BE49-F238E27FC236}">
              <a16:creationId xmlns:a16="http://schemas.microsoft.com/office/drawing/2014/main" id="{00000000-0008-0000-2500-000026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43" name="Text Box 17">
          <a:extLst>
            <a:ext uri="{FF2B5EF4-FFF2-40B4-BE49-F238E27FC236}">
              <a16:creationId xmlns:a16="http://schemas.microsoft.com/office/drawing/2014/main" id="{00000000-0008-0000-2500-000027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44" name="Text Box 19">
          <a:extLst>
            <a:ext uri="{FF2B5EF4-FFF2-40B4-BE49-F238E27FC236}">
              <a16:creationId xmlns:a16="http://schemas.microsoft.com/office/drawing/2014/main" id="{00000000-0008-0000-2500-000028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45" name="Text Box 21">
          <a:extLst>
            <a:ext uri="{FF2B5EF4-FFF2-40B4-BE49-F238E27FC236}">
              <a16:creationId xmlns:a16="http://schemas.microsoft.com/office/drawing/2014/main" id="{00000000-0008-0000-2500-000029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46" name="Text Box 23">
          <a:extLst>
            <a:ext uri="{FF2B5EF4-FFF2-40B4-BE49-F238E27FC236}">
              <a16:creationId xmlns:a16="http://schemas.microsoft.com/office/drawing/2014/main" id="{00000000-0008-0000-2500-00002A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747" name="Text Box 1">
          <a:extLst>
            <a:ext uri="{FF2B5EF4-FFF2-40B4-BE49-F238E27FC236}">
              <a16:creationId xmlns:a16="http://schemas.microsoft.com/office/drawing/2014/main" id="{00000000-0008-0000-2500-00002B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748" name="Text Box 3">
          <a:extLst>
            <a:ext uri="{FF2B5EF4-FFF2-40B4-BE49-F238E27FC236}">
              <a16:creationId xmlns:a16="http://schemas.microsoft.com/office/drawing/2014/main" id="{00000000-0008-0000-2500-00002C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749" name="Text Box 5">
          <a:extLst>
            <a:ext uri="{FF2B5EF4-FFF2-40B4-BE49-F238E27FC236}">
              <a16:creationId xmlns:a16="http://schemas.microsoft.com/office/drawing/2014/main" id="{00000000-0008-0000-2500-00002D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750" name="Text Box 7">
          <a:extLst>
            <a:ext uri="{FF2B5EF4-FFF2-40B4-BE49-F238E27FC236}">
              <a16:creationId xmlns:a16="http://schemas.microsoft.com/office/drawing/2014/main" id="{00000000-0008-0000-2500-00002E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751" name="Text Box 9">
          <a:extLst>
            <a:ext uri="{FF2B5EF4-FFF2-40B4-BE49-F238E27FC236}">
              <a16:creationId xmlns:a16="http://schemas.microsoft.com/office/drawing/2014/main" id="{00000000-0008-0000-2500-00002F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752" name="Text Box 11">
          <a:extLst>
            <a:ext uri="{FF2B5EF4-FFF2-40B4-BE49-F238E27FC236}">
              <a16:creationId xmlns:a16="http://schemas.microsoft.com/office/drawing/2014/main" id="{00000000-0008-0000-2500-000030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753" name="Text Box 13">
          <a:extLst>
            <a:ext uri="{FF2B5EF4-FFF2-40B4-BE49-F238E27FC236}">
              <a16:creationId xmlns:a16="http://schemas.microsoft.com/office/drawing/2014/main" id="{00000000-0008-0000-2500-000031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754" name="Text Box 15">
          <a:extLst>
            <a:ext uri="{FF2B5EF4-FFF2-40B4-BE49-F238E27FC236}">
              <a16:creationId xmlns:a16="http://schemas.microsoft.com/office/drawing/2014/main" id="{00000000-0008-0000-2500-000032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755" name="Text Box 17">
          <a:extLst>
            <a:ext uri="{FF2B5EF4-FFF2-40B4-BE49-F238E27FC236}">
              <a16:creationId xmlns:a16="http://schemas.microsoft.com/office/drawing/2014/main" id="{00000000-0008-0000-2500-000033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756" name="Text Box 19">
          <a:extLst>
            <a:ext uri="{FF2B5EF4-FFF2-40B4-BE49-F238E27FC236}">
              <a16:creationId xmlns:a16="http://schemas.microsoft.com/office/drawing/2014/main" id="{00000000-0008-0000-2500-000034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757" name="Text Box 21">
          <a:extLst>
            <a:ext uri="{FF2B5EF4-FFF2-40B4-BE49-F238E27FC236}">
              <a16:creationId xmlns:a16="http://schemas.microsoft.com/office/drawing/2014/main" id="{00000000-0008-0000-2500-000035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758" name="Text Box 23">
          <a:extLst>
            <a:ext uri="{FF2B5EF4-FFF2-40B4-BE49-F238E27FC236}">
              <a16:creationId xmlns:a16="http://schemas.microsoft.com/office/drawing/2014/main" id="{00000000-0008-0000-2500-000036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59" name="Text Box 1">
          <a:extLst>
            <a:ext uri="{FF2B5EF4-FFF2-40B4-BE49-F238E27FC236}">
              <a16:creationId xmlns:a16="http://schemas.microsoft.com/office/drawing/2014/main" id="{00000000-0008-0000-2500-000037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60" name="Text Box 3">
          <a:extLst>
            <a:ext uri="{FF2B5EF4-FFF2-40B4-BE49-F238E27FC236}">
              <a16:creationId xmlns:a16="http://schemas.microsoft.com/office/drawing/2014/main" id="{00000000-0008-0000-2500-000038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61" name="Text Box 5">
          <a:extLst>
            <a:ext uri="{FF2B5EF4-FFF2-40B4-BE49-F238E27FC236}">
              <a16:creationId xmlns:a16="http://schemas.microsoft.com/office/drawing/2014/main" id="{00000000-0008-0000-2500-000039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62" name="Text Box 7">
          <a:extLst>
            <a:ext uri="{FF2B5EF4-FFF2-40B4-BE49-F238E27FC236}">
              <a16:creationId xmlns:a16="http://schemas.microsoft.com/office/drawing/2014/main" id="{00000000-0008-0000-2500-00003A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63" name="Text Box 9">
          <a:extLst>
            <a:ext uri="{FF2B5EF4-FFF2-40B4-BE49-F238E27FC236}">
              <a16:creationId xmlns:a16="http://schemas.microsoft.com/office/drawing/2014/main" id="{00000000-0008-0000-2500-00003B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64" name="Text Box 11">
          <a:extLst>
            <a:ext uri="{FF2B5EF4-FFF2-40B4-BE49-F238E27FC236}">
              <a16:creationId xmlns:a16="http://schemas.microsoft.com/office/drawing/2014/main" id="{00000000-0008-0000-2500-00003C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65" name="Text Box 13">
          <a:extLst>
            <a:ext uri="{FF2B5EF4-FFF2-40B4-BE49-F238E27FC236}">
              <a16:creationId xmlns:a16="http://schemas.microsoft.com/office/drawing/2014/main" id="{00000000-0008-0000-2500-00003D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66" name="Text Box 15">
          <a:extLst>
            <a:ext uri="{FF2B5EF4-FFF2-40B4-BE49-F238E27FC236}">
              <a16:creationId xmlns:a16="http://schemas.microsoft.com/office/drawing/2014/main" id="{00000000-0008-0000-2500-00003E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67" name="Text Box 17">
          <a:extLst>
            <a:ext uri="{FF2B5EF4-FFF2-40B4-BE49-F238E27FC236}">
              <a16:creationId xmlns:a16="http://schemas.microsoft.com/office/drawing/2014/main" id="{00000000-0008-0000-2500-00003F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68" name="Text Box 19">
          <a:extLst>
            <a:ext uri="{FF2B5EF4-FFF2-40B4-BE49-F238E27FC236}">
              <a16:creationId xmlns:a16="http://schemas.microsoft.com/office/drawing/2014/main" id="{00000000-0008-0000-2500-000040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69" name="Text Box 21">
          <a:extLst>
            <a:ext uri="{FF2B5EF4-FFF2-40B4-BE49-F238E27FC236}">
              <a16:creationId xmlns:a16="http://schemas.microsoft.com/office/drawing/2014/main" id="{00000000-0008-0000-2500-000041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70" name="Text Box 23">
          <a:extLst>
            <a:ext uri="{FF2B5EF4-FFF2-40B4-BE49-F238E27FC236}">
              <a16:creationId xmlns:a16="http://schemas.microsoft.com/office/drawing/2014/main" id="{00000000-0008-0000-2500-000042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71" name="Text Box 1">
          <a:extLst>
            <a:ext uri="{FF2B5EF4-FFF2-40B4-BE49-F238E27FC236}">
              <a16:creationId xmlns:a16="http://schemas.microsoft.com/office/drawing/2014/main" id="{00000000-0008-0000-2500-000043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72" name="Text Box 3">
          <a:extLst>
            <a:ext uri="{FF2B5EF4-FFF2-40B4-BE49-F238E27FC236}">
              <a16:creationId xmlns:a16="http://schemas.microsoft.com/office/drawing/2014/main" id="{00000000-0008-0000-2500-000044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73" name="Text Box 5">
          <a:extLst>
            <a:ext uri="{FF2B5EF4-FFF2-40B4-BE49-F238E27FC236}">
              <a16:creationId xmlns:a16="http://schemas.microsoft.com/office/drawing/2014/main" id="{00000000-0008-0000-2500-000045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74" name="Text Box 7">
          <a:extLst>
            <a:ext uri="{FF2B5EF4-FFF2-40B4-BE49-F238E27FC236}">
              <a16:creationId xmlns:a16="http://schemas.microsoft.com/office/drawing/2014/main" id="{00000000-0008-0000-2500-000046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75" name="Text Box 9">
          <a:extLst>
            <a:ext uri="{FF2B5EF4-FFF2-40B4-BE49-F238E27FC236}">
              <a16:creationId xmlns:a16="http://schemas.microsoft.com/office/drawing/2014/main" id="{00000000-0008-0000-2500-000047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76" name="Text Box 11">
          <a:extLst>
            <a:ext uri="{FF2B5EF4-FFF2-40B4-BE49-F238E27FC236}">
              <a16:creationId xmlns:a16="http://schemas.microsoft.com/office/drawing/2014/main" id="{00000000-0008-0000-2500-000048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77" name="Text Box 13">
          <a:extLst>
            <a:ext uri="{FF2B5EF4-FFF2-40B4-BE49-F238E27FC236}">
              <a16:creationId xmlns:a16="http://schemas.microsoft.com/office/drawing/2014/main" id="{00000000-0008-0000-2500-000049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78" name="Text Box 15">
          <a:extLst>
            <a:ext uri="{FF2B5EF4-FFF2-40B4-BE49-F238E27FC236}">
              <a16:creationId xmlns:a16="http://schemas.microsoft.com/office/drawing/2014/main" id="{00000000-0008-0000-2500-00004A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79" name="Text Box 17">
          <a:extLst>
            <a:ext uri="{FF2B5EF4-FFF2-40B4-BE49-F238E27FC236}">
              <a16:creationId xmlns:a16="http://schemas.microsoft.com/office/drawing/2014/main" id="{00000000-0008-0000-2500-00004B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80" name="Text Box 19">
          <a:extLst>
            <a:ext uri="{FF2B5EF4-FFF2-40B4-BE49-F238E27FC236}">
              <a16:creationId xmlns:a16="http://schemas.microsoft.com/office/drawing/2014/main" id="{00000000-0008-0000-2500-00004C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81" name="Text Box 21">
          <a:extLst>
            <a:ext uri="{FF2B5EF4-FFF2-40B4-BE49-F238E27FC236}">
              <a16:creationId xmlns:a16="http://schemas.microsoft.com/office/drawing/2014/main" id="{00000000-0008-0000-2500-00004D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82" name="Text Box 23">
          <a:extLst>
            <a:ext uri="{FF2B5EF4-FFF2-40B4-BE49-F238E27FC236}">
              <a16:creationId xmlns:a16="http://schemas.microsoft.com/office/drawing/2014/main" id="{00000000-0008-0000-2500-00004E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83" name="Text Box 1">
          <a:extLst>
            <a:ext uri="{FF2B5EF4-FFF2-40B4-BE49-F238E27FC236}">
              <a16:creationId xmlns:a16="http://schemas.microsoft.com/office/drawing/2014/main" id="{00000000-0008-0000-2500-00004F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84" name="Text Box 3">
          <a:extLst>
            <a:ext uri="{FF2B5EF4-FFF2-40B4-BE49-F238E27FC236}">
              <a16:creationId xmlns:a16="http://schemas.microsoft.com/office/drawing/2014/main" id="{00000000-0008-0000-2500-000050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85" name="Text Box 5">
          <a:extLst>
            <a:ext uri="{FF2B5EF4-FFF2-40B4-BE49-F238E27FC236}">
              <a16:creationId xmlns:a16="http://schemas.microsoft.com/office/drawing/2014/main" id="{00000000-0008-0000-2500-000051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86" name="Text Box 7">
          <a:extLst>
            <a:ext uri="{FF2B5EF4-FFF2-40B4-BE49-F238E27FC236}">
              <a16:creationId xmlns:a16="http://schemas.microsoft.com/office/drawing/2014/main" id="{00000000-0008-0000-2500-000052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87" name="Text Box 9">
          <a:extLst>
            <a:ext uri="{FF2B5EF4-FFF2-40B4-BE49-F238E27FC236}">
              <a16:creationId xmlns:a16="http://schemas.microsoft.com/office/drawing/2014/main" id="{00000000-0008-0000-2500-000053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88" name="Text Box 11">
          <a:extLst>
            <a:ext uri="{FF2B5EF4-FFF2-40B4-BE49-F238E27FC236}">
              <a16:creationId xmlns:a16="http://schemas.microsoft.com/office/drawing/2014/main" id="{00000000-0008-0000-2500-000054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89" name="Text Box 13">
          <a:extLst>
            <a:ext uri="{FF2B5EF4-FFF2-40B4-BE49-F238E27FC236}">
              <a16:creationId xmlns:a16="http://schemas.microsoft.com/office/drawing/2014/main" id="{00000000-0008-0000-2500-000055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90" name="Text Box 15">
          <a:extLst>
            <a:ext uri="{FF2B5EF4-FFF2-40B4-BE49-F238E27FC236}">
              <a16:creationId xmlns:a16="http://schemas.microsoft.com/office/drawing/2014/main" id="{00000000-0008-0000-2500-000056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91" name="Text Box 17">
          <a:extLst>
            <a:ext uri="{FF2B5EF4-FFF2-40B4-BE49-F238E27FC236}">
              <a16:creationId xmlns:a16="http://schemas.microsoft.com/office/drawing/2014/main" id="{00000000-0008-0000-2500-000057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92" name="Text Box 19">
          <a:extLst>
            <a:ext uri="{FF2B5EF4-FFF2-40B4-BE49-F238E27FC236}">
              <a16:creationId xmlns:a16="http://schemas.microsoft.com/office/drawing/2014/main" id="{00000000-0008-0000-2500-000058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93" name="Text Box 21">
          <a:extLst>
            <a:ext uri="{FF2B5EF4-FFF2-40B4-BE49-F238E27FC236}">
              <a16:creationId xmlns:a16="http://schemas.microsoft.com/office/drawing/2014/main" id="{00000000-0008-0000-2500-000059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794" name="Text Box 23">
          <a:extLst>
            <a:ext uri="{FF2B5EF4-FFF2-40B4-BE49-F238E27FC236}">
              <a16:creationId xmlns:a16="http://schemas.microsoft.com/office/drawing/2014/main" id="{00000000-0008-0000-2500-00005A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795" name="Text Box 1">
          <a:extLst>
            <a:ext uri="{FF2B5EF4-FFF2-40B4-BE49-F238E27FC236}">
              <a16:creationId xmlns:a16="http://schemas.microsoft.com/office/drawing/2014/main" id="{00000000-0008-0000-2500-00005B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796" name="Text Box 3">
          <a:extLst>
            <a:ext uri="{FF2B5EF4-FFF2-40B4-BE49-F238E27FC236}">
              <a16:creationId xmlns:a16="http://schemas.microsoft.com/office/drawing/2014/main" id="{00000000-0008-0000-2500-00005C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797" name="Text Box 5">
          <a:extLst>
            <a:ext uri="{FF2B5EF4-FFF2-40B4-BE49-F238E27FC236}">
              <a16:creationId xmlns:a16="http://schemas.microsoft.com/office/drawing/2014/main" id="{00000000-0008-0000-2500-00005D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798" name="Text Box 7">
          <a:extLst>
            <a:ext uri="{FF2B5EF4-FFF2-40B4-BE49-F238E27FC236}">
              <a16:creationId xmlns:a16="http://schemas.microsoft.com/office/drawing/2014/main" id="{00000000-0008-0000-2500-00005E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799" name="Text Box 9">
          <a:extLst>
            <a:ext uri="{FF2B5EF4-FFF2-40B4-BE49-F238E27FC236}">
              <a16:creationId xmlns:a16="http://schemas.microsoft.com/office/drawing/2014/main" id="{00000000-0008-0000-2500-00005F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800" name="Text Box 11">
          <a:extLst>
            <a:ext uri="{FF2B5EF4-FFF2-40B4-BE49-F238E27FC236}">
              <a16:creationId xmlns:a16="http://schemas.microsoft.com/office/drawing/2014/main" id="{00000000-0008-0000-2500-000060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801" name="Text Box 13">
          <a:extLst>
            <a:ext uri="{FF2B5EF4-FFF2-40B4-BE49-F238E27FC236}">
              <a16:creationId xmlns:a16="http://schemas.microsoft.com/office/drawing/2014/main" id="{00000000-0008-0000-2500-000061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802" name="Text Box 15">
          <a:extLst>
            <a:ext uri="{FF2B5EF4-FFF2-40B4-BE49-F238E27FC236}">
              <a16:creationId xmlns:a16="http://schemas.microsoft.com/office/drawing/2014/main" id="{00000000-0008-0000-2500-000062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803" name="Text Box 17">
          <a:extLst>
            <a:ext uri="{FF2B5EF4-FFF2-40B4-BE49-F238E27FC236}">
              <a16:creationId xmlns:a16="http://schemas.microsoft.com/office/drawing/2014/main" id="{00000000-0008-0000-2500-000063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804" name="Text Box 19">
          <a:extLst>
            <a:ext uri="{FF2B5EF4-FFF2-40B4-BE49-F238E27FC236}">
              <a16:creationId xmlns:a16="http://schemas.microsoft.com/office/drawing/2014/main" id="{00000000-0008-0000-2500-000064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805" name="Text Box 21">
          <a:extLst>
            <a:ext uri="{FF2B5EF4-FFF2-40B4-BE49-F238E27FC236}">
              <a16:creationId xmlns:a16="http://schemas.microsoft.com/office/drawing/2014/main" id="{00000000-0008-0000-2500-000065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806" name="Text Box 23">
          <a:extLst>
            <a:ext uri="{FF2B5EF4-FFF2-40B4-BE49-F238E27FC236}">
              <a16:creationId xmlns:a16="http://schemas.microsoft.com/office/drawing/2014/main" id="{00000000-0008-0000-2500-000066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07" name="Text Box 1">
          <a:extLst>
            <a:ext uri="{FF2B5EF4-FFF2-40B4-BE49-F238E27FC236}">
              <a16:creationId xmlns:a16="http://schemas.microsoft.com/office/drawing/2014/main" id="{00000000-0008-0000-2500-000067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08" name="Text Box 3">
          <a:extLst>
            <a:ext uri="{FF2B5EF4-FFF2-40B4-BE49-F238E27FC236}">
              <a16:creationId xmlns:a16="http://schemas.microsoft.com/office/drawing/2014/main" id="{00000000-0008-0000-2500-000068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09" name="Text Box 5">
          <a:extLst>
            <a:ext uri="{FF2B5EF4-FFF2-40B4-BE49-F238E27FC236}">
              <a16:creationId xmlns:a16="http://schemas.microsoft.com/office/drawing/2014/main" id="{00000000-0008-0000-2500-000069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10" name="Text Box 7">
          <a:extLst>
            <a:ext uri="{FF2B5EF4-FFF2-40B4-BE49-F238E27FC236}">
              <a16:creationId xmlns:a16="http://schemas.microsoft.com/office/drawing/2014/main" id="{00000000-0008-0000-2500-00006A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11" name="Text Box 9">
          <a:extLst>
            <a:ext uri="{FF2B5EF4-FFF2-40B4-BE49-F238E27FC236}">
              <a16:creationId xmlns:a16="http://schemas.microsoft.com/office/drawing/2014/main" id="{00000000-0008-0000-2500-00006B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12" name="Text Box 11">
          <a:extLst>
            <a:ext uri="{FF2B5EF4-FFF2-40B4-BE49-F238E27FC236}">
              <a16:creationId xmlns:a16="http://schemas.microsoft.com/office/drawing/2014/main" id="{00000000-0008-0000-2500-00006C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13" name="Text Box 13">
          <a:extLst>
            <a:ext uri="{FF2B5EF4-FFF2-40B4-BE49-F238E27FC236}">
              <a16:creationId xmlns:a16="http://schemas.microsoft.com/office/drawing/2014/main" id="{00000000-0008-0000-2500-00006D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14" name="Text Box 15">
          <a:extLst>
            <a:ext uri="{FF2B5EF4-FFF2-40B4-BE49-F238E27FC236}">
              <a16:creationId xmlns:a16="http://schemas.microsoft.com/office/drawing/2014/main" id="{00000000-0008-0000-2500-00006E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15" name="Text Box 17">
          <a:extLst>
            <a:ext uri="{FF2B5EF4-FFF2-40B4-BE49-F238E27FC236}">
              <a16:creationId xmlns:a16="http://schemas.microsoft.com/office/drawing/2014/main" id="{00000000-0008-0000-2500-00006F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16" name="Text Box 19">
          <a:extLst>
            <a:ext uri="{FF2B5EF4-FFF2-40B4-BE49-F238E27FC236}">
              <a16:creationId xmlns:a16="http://schemas.microsoft.com/office/drawing/2014/main" id="{00000000-0008-0000-2500-000070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17" name="Text Box 21">
          <a:extLst>
            <a:ext uri="{FF2B5EF4-FFF2-40B4-BE49-F238E27FC236}">
              <a16:creationId xmlns:a16="http://schemas.microsoft.com/office/drawing/2014/main" id="{00000000-0008-0000-2500-000071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18" name="Text Box 23">
          <a:extLst>
            <a:ext uri="{FF2B5EF4-FFF2-40B4-BE49-F238E27FC236}">
              <a16:creationId xmlns:a16="http://schemas.microsoft.com/office/drawing/2014/main" id="{00000000-0008-0000-2500-000072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19" name="Text Box 1">
          <a:extLst>
            <a:ext uri="{FF2B5EF4-FFF2-40B4-BE49-F238E27FC236}">
              <a16:creationId xmlns:a16="http://schemas.microsoft.com/office/drawing/2014/main" id="{00000000-0008-0000-2500-000073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20" name="Text Box 3">
          <a:extLst>
            <a:ext uri="{FF2B5EF4-FFF2-40B4-BE49-F238E27FC236}">
              <a16:creationId xmlns:a16="http://schemas.microsoft.com/office/drawing/2014/main" id="{00000000-0008-0000-2500-000074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21" name="Text Box 5">
          <a:extLst>
            <a:ext uri="{FF2B5EF4-FFF2-40B4-BE49-F238E27FC236}">
              <a16:creationId xmlns:a16="http://schemas.microsoft.com/office/drawing/2014/main" id="{00000000-0008-0000-2500-000075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22" name="Text Box 7">
          <a:extLst>
            <a:ext uri="{FF2B5EF4-FFF2-40B4-BE49-F238E27FC236}">
              <a16:creationId xmlns:a16="http://schemas.microsoft.com/office/drawing/2014/main" id="{00000000-0008-0000-2500-000076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23" name="Text Box 9">
          <a:extLst>
            <a:ext uri="{FF2B5EF4-FFF2-40B4-BE49-F238E27FC236}">
              <a16:creationId xmlns:a16="http://schemas.microsoft.com/office/drawing/2014/main" id="{00000000-0008-0000-2500-000077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24" name="Text Box 11">
          <a:extLst>
            <a:ext uri="{FF2B5EF4-FFF2-40B4-BE49-F238E27FC236}">
              <a16:creationId xmlns:a16="http://schemas.microsoft.com/office/drawing/2014/main" id="{00000000-0008-0000-2500-000078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25" name="Text Box 13">
          <a:extLst>
            <a:ext uri="{FF2B5EF4-FFF2-40B4-BE49-F238E27FC236}">
              <a16:creationId xmlns:a16="http://schemas.microsoft.com/office/drawing/2014/main" id="{00000000-0008-0000-2500-000079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26" name="Text Box 15">
          <a:extLst>
            <a:ext uri="{FF2B5EF4-FFF2-40B4-BE49-F238E27FC236}">
              <a16:creationId xmlns:a16="http://schemas.microsoft.com/office/drawing/2014/main" id="{00000000-0008-0000-2500-00007A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27" name="Text Box 17">
          <a:extLst>
            <a:ext uri="{FF2B5EF4-FFF2-40B4-BE49-F238E27FC236}">
              <a16:creationId xmlns:a16="http://schemas.microsoft.com/office/drawing/2014/main" id="{00000000-0008-0000-2500-00007B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28" name="Text Box 19">
          <a:extLst>
            <a:ext uri="{FF2B5EF4-FFF2-40B4-BE49-F238E27FC236}">
              <a16:creationId xmlns:a16="http://schemas.microsoft.com/office/drawing/2014/main" id="{00000000-0008-0000-2500-00007C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29" name="Text Box 21">
          <a:extLst>
            <a:ext uri="{FF2B5EF4-FFF2-40B4-BE49-F238E27FC236}">
              <a16:creationId xmlns:a16="http://schemas.microsoft.com/office/drawing/2014/main" id="{00000000-0008-0000-2500-00007D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30" name="Text Box 23">
          <a:extLst>
            <a:ext uri="{FF2B5EF4-FFF2-40B4-BE49-F238E27FC236}">
              <a16:creationId xmlns:a16="http://schemas.microsoft.com/office/drawing/2014/main" id="{00000000-0008-0000-2500-00007E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31" name="Text Box 1">
          <a:extLst>
            <a:ext uri="{FF2B5EF4-FFF2-40B4-BE49-F238E27FC236}">
              <a16:creationId xmlns:a16="http://schemas.microsoft.com/office/drawing/2014/main" id="{00000000-0008-0000-2500-00007F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32" name="Text Box 3">
          <a:extLst>
            <a:ext uri="{FF2B5EF4-FFF2-40B4-BE49-F238E27FC236}">
              <a16:creationId xmlns:a16="http://schemas.microsoft.com/office/drawing/2014/main" id="{00000000-0008-0000-2500-000080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33" name="Text Box 5">
          <a:extLst>
            <a:ext uri="{FF2B5EF4-FFF2-40B4-BE49-F238E27FC236}">
              <a16:creationId xmlns:a16="http://schemas.microsoft.com/office/drawing/2014/main" id="{00000000-0008-0000-2500-000081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34" name="Text Box 7">
          <a:extLst>
            <a:ext uri="{FF2B5EF4-FFF2-40B4-BE49-F238E27FC236}">
              <a16:creationId xmlns:a16="http://schemas.microsoft.com/office/drawing/2014/main" id="{00000000-0008-0000-2500-000082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35" name="Text Box 9">
          <a:extLst>
            <a:ext uri="{FF2B5EF4-FFF2-40B4-BE49-F238E27FC236}">
              <a16:creationId xmlns:a16="http://schemas.microsoft.com/office/drawing/2014/main" id="{00000000-0008-0000-2500-000083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36" name="Text Box 11">
          <a:extLst>
            <a:ext uri="{FF2B5EF4-FFF2-40B4-BE49-F238E27FC236}">
              <a16:creationId xmlns:a16="http://schemas.microsoft.com/office/drawing/2014/main" id="{00000000-0008-0000-2500-000084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37" name="Text Box 13">
          <a:extLst>
            <a:ext uri="{FF2B5EF4-FFF2-40B4-BE49-F238E27FC236}">
              <a16:creationId xmlns:a16="http://schemas.microsoft.com/office/drawing/2014/main" id="{00000000-0008-0000-2500-000085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38" name="Text Box 15">
          <a:extLst>
            <a:ext uri="{FF2B5EF4-FFF2-40B4-BE49-F238E27FC236}">
              <a16:creationId xmlns:a16="http://schemas.microsoft.com/office/drawing/2014/main" id="{00000000-0008-0000-2500-000086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39" name="Text Box 17">
          <a:extLst>
            <a:ext uri="{FF2B5EF4-FFF2-40B4-BE49-F238E27FC236}">
              <a16:creationId xmlns:a16="http://schemas.microsoft.com/office/drawing/2014/main" id="{00000000-0008-0000-2500-000087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40" name="Text Box 19">
          <a:extLst>
            <a:ext uri="{FF2B5EF4-FFF2-40B4-BE49-F238E27FC236}">
              <a16:creationId xmlns:a16="http://schemas.microsoft.com/office/drawing/2014/main" id="{00000000-0008-0000-2500-000088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41" name="Text Box 21">
          <a:extLst>
            <a:ext uri="{FF2B5EF4-FFF2-40B4-BE49-F238E27FC236}">
              <a16:creationId xmlns:a16="http://schemas.microsoft.com/office/drawing/2014/main" id="{00000000-0008-0000-2500-000089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42" name="Text Box 23">
          <a:extLst>
            <a:ext uri="{FF2B5EF4-FFF2-40B4-BE49-F238E27FC236}">
              <a16:creationId xmlns:a16="http://schemas.microsoft.com/office/drawing/2014/main" id="{00000000-0008-0000-2500-00008A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843" name="Text Box 1">
          <a:extLst>
            <a:ext uri="{FF2B5EF4-FFF2-40B4-BE49-F238E27FC236}">
              <a16:creationId xmlns:a16="http://schemas.microsoft.com/office/drawing/2014/main" id="{00000000-0008-0000-2500-00008B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844" name="Text Box 3">
          <a:extLst>
            <a:ext uri="{FF2B5EF4-FFF2-40B4-BE49-F238E27FC236}">
              <a16:creationId xmlns:a16="http://schemas.microsoft.com/office/drawing/2014/main" id="{00000000-0008-0000-2500-00008C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845" name="Text Box 5">
          <a:extLst>
            <a:ext uri="{FF2B5EF4-FFF2-40B4-BE49-F238E27FC236}">
              <a16:creationId xmlns:a16="http://schemas.microsoft.com/office/drawing/2014/main" id="{00000000-0008-0000-2500-00008D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846" name="Text Box 7">
          <a:extLst>
            <a:ext uri="{FF2B5EF4-FFF2-40B4-BE49-F238E27FC236}">
              <a16:creationId xmlns:a16="http://schemas.microsoft.com/office/drawing/2014/main" id="{00000000-0008-0000-2500-00008E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847" name="Text Box 9">
          <a:extLst>
            <a:ext uri="{FF2B5EF4-FFF2-40B4-BE49-F238E27FC236}">
              <a16:creationId xmlns:a16="http://schemas.microsoft.com/office/drawing/2014/main" id="{00000000-0008-0000-2500-00008F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848" name="Text Box 11">
          <a:extLst>
            <a:ext uri="{FF2B5EF4-FFF2-40B4-BE49-F238E27FC236}">
              <a16:creationId xmlns:a16="http://schemas.microsoft.com/office/drawing/2014/main" id="{00000000-0008-0000-2500-000090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849" name="Text Box 13">
          <a:extLst>
            <a:ext uri="{FF2B5EF4-FFF2-40B4-BE49-F238E27FC236}">
              <a16:creationId xmlns:a16="http://schemas.microsoft.com/office/drawing/2014/main" id="{00000000-0008-0000-2500-000091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850" name="Text Box 15">
          <a:extLst>
            <a:ext uri="{FF2B5EF4-FFF2-40B4-BE49-F238E27FC236}">
              <a16:creationId xmlns:a16="http://schemas.microsoft.com/office/drawing/2014/main" id="{00000000-0008-0000-2500-000092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851" name="Text Box 17">
          <a:extLst>
            <a:ext uri="{FF2B5EF4-FFF2-40B4-BE49-F238E27FC236}">
              <a16:creationId xmlns:a16="http://schemas.microsoft.com/office/drawing/2014/main" id="{00000000-0008-0000-2500-000093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852" name="Text Box 19">
          <a:extLst>
            <a:ext uri="{FF2B5EF4-FFF2-40B4-BE49-F238E27FC236}">
              <a16:creationId xmlns:a16="http://schemas.microsoft.com/office/drawing/2014/main" id="{00000000-0008-0000-2500-000094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853" name="Text Box 21">
          <a:extLst>
            <a:ext uri="{FF2B5EF4-FFF2-40B4-BE49-F238E27FC236}">
              <a16:creationId xmlns:a16="http://schemas.microsoft.com/office/drawing/2014/main" id="{00000000-0008-0000-2500-000095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854" name="Text Box 23">
          <a:extLst>
            <a:ext uri="{FF2B5EF4-FFF2-40B4-BE49-F238E27FC236}">
              <a16:creationId xmlns:a16="http://schemas.microsoft.com/office/drawing/2014/main" id="{00000000-0008-0000-2500-000096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55" name="Text Box 1">
          <a:extLst>
            <a:ext uri="{FF2B5EF4-FFF2-40B4-BE49-F238E27FC236}">
              <a16:creationId xmlns:a16="http://schemas.microsoft.com/office/drawing/2014/main" id="{00000000-0008-0000-2500-000097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56" name="Text Box 3">
          <a:extLst>
            <a:ext uri="{FF2B5EF4-FFF2-40B4-BE49-F238E27FC236}">
              <a16:creationId xmlns:a16="http://schemas.microsoft.com/office/drawing/2014/main" id="{00000000-0008-0000-2500-000098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57" name="Text Box 5">
          <a:extLst>
            <a:ext uri="{FF2B5EF4-FFF2-40B4-BE49-F238E27FC236}">
              <a16:creationId xmlns:a16="http://schemas.microsoft.com/office/drawing/2014/main" id="{00000000-0008-0000-2500-000099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58" name="Text Box 7">
          <a:extLst>
            <a:ext uri="{FF2B5EF4-FFF2-40B4-BE49-F238E27FC236}">
              <a16:creationId xmlns:a16="http://schemas.microsoft.com/office/drawing/2014/main" id="{00000000-0008-0000-2500-00009A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59" name="Text Box 9">
          <a:extLst>
            <a:ext uri="{FF2B5EF4-FFF2-40B4-BE49-F238E27FC236}">
              <a16:creationId xmlns:a16="http://schemas.microsoft.com/office/drawing/2014/main" id="{00000000-0008-0000-2500-00009B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60" name="Text Box 11">
          <a:extLst>
            <a:ext uri="{FF2B5EF4-FFF2-40B4-BE49-F238E27FC236}">
              <a16:creationId xmlns:a16="http://schemas.microsoft.com/office/drawing/2014/main" id="{00000000-0008-0000-2500-00009C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61" name="Text Box 13">
          <a:extLst>
            <a:ext uri="{FF2B5EF4-FFF2-40B4-BE49-F238E27FC236}">
              <a16:creationId xmlns:a16="http://schemas.microsoft.com/office/drawing/2014/main" id="{00000000-0008-0000-2500-00009D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62" name="Text Box 15">
          <a:extLst>
            <a:ext uri="{FF2B5EF4-FFF2-40B4-BE49-F238E27FC236}">
              <a16:creationId xmlns:a16="http://schemas.microsoft.com/office/drawing/2014/main" id="{00000000-0008-0000-2500-00009E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63" name="Text Box 17">
          <a:extLst>
            <a:ext uri="{FF2B5EF4-FFF2-40B4-BE49-F238E27FC236}">
              <a16:creationId xmlns:a16="http://schemas.microsoft.com/office/drawing/2014/main" id="{00000000-0008-0000-2500-00009F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64" name="Text Box 19">
          <a:extLst>
            <a:ext uri="{FF2B5EF4-FFF2-40B4-BE49-F238E27FC236}">
              <a16:creationId xmlns:a16="http://schemas.microsoft.com/office/drawing/2014/main" id="{00000000-0008-0000-2500-0000A0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65" name="Text Box 21">
          <a:extLst>
            <a:ext uri="{FF2B5EF4-FFF2-40B4-BE49-F238E27FC236}">
              <a16:creationId xmlns:a16="http://schemas.microsoft.com/office/drawing/2014/main" id="{00000000-0008-0000-2500-0000A1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66" name="Text Box 23">
          <a:extLst>
            <a:ext uri="{FF2B5EF4-FFF2-40B4-BE49-F238E27FC236}">
              <a16:creationId xmlns:a16="http://schemas.microsoft.com/office/drawing/2014/main" id="{00000000-0008-0000-2500-0000A2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67" name="Text Box 1">
          <a:extLst>
            <a:ext uri="{FF2B5EF4-FFF2-40B4-BE49-F238E27FC236}">
              <a16:creationId xmlns:a16="http://schemas.microsoft.com/office/drawing/2014/main" id="{00000000-0008-0000-2500-0000A3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68" name="Text Box 3">
          <a:extLst>
            <a:ext uri="{FF2B5EF4-FFF2-40B4-BE49-F238E27FC236}">
              <a16:creationId xmlns:a16="http://schemas.microsoft.com/office/drawing/2014/main" id="{00000000-0008-0000-2500-0000A4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69" name="Text Box 5">
          <a:extLst>
            <a:ext uri="{FF2B5EF4-FFF2-40B4-BE49-F238E27FC236}">
              <a16:creationId xmlns:a16="http://schemas.microsoft.com/office/drawing/2014/main" id="{00000000-0008-0000-2500-0000A5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70" name="Text Box 7">
          <a:extLst>
            <a:ext uri="{FF2B5EF4-FFF2-40B4-BE49-F238E27FC236}">
              <a16:creationId xmlns:a16="http://schemas.microsoft.com/office/drawing/2014/main" id="{00000000-0008-0000-2500-0000A6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71" name="Text Box 9">
          <a:extLst>
            <a:ext uri="{FF2B5EF4-FFF2-40B4-BE49-F238E27FC236}">
              <a16:creationId xmlns:a16="http://schemas.microsoft.com/office/drawing/2014/main" id="{00000000-0008-0000-2500-0000A7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72" name="Text Box 11">
          <a:extLst>
            <a:ext uri="{FF2B5EF4-FFF2-40B4-BE49-F238E27FC236}">
              <a16:creationId xmlns:a16="http://schemas.microsoft.com/office/drawing/2014/main" id="{00000000-0008-0000-2500-0000A8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73" name="Text Box 13">
          <a:extLst>
            <a:ext uri="{FF2B5EF4-FFF2-40B4-BE49-F238E27FC236}">
              <a16:creationId xmlns:a16="http://schemas.microsoft.com/office/drawing/2014/main" id="{00000000-0008-0000-2500-0000A9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74" name="Text Box 15">
          <a:extLst>
            <a:ext uri="{FF2B5EF4-FFF2-40B4-BE49-F238E27FC236}">
              <a16:creationId xmlns:a16="http://schemas.microsoft.com/office/drawing/2014/main" id="{00000000-0008-0000-2500-0000AA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75" name="Text Box 17">
          <a:extLst>
            <a:ext uri="{FF2B5EF4-FFF2-40B4-BE49-F238E27FC236}">
              <a16:creationId xmlns:a16="http://schemas.microsoft.com/office/drawing/2014/main" id="{00000000-0008-0000-2500-0000AB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76" name="Text Box 19">
          <a:extLst>
            <a:ext uri="{FF2B5EF4-FFF2-40B4-BE49-F238E27FC236}">
              <a16:creationId xmlns:a16="http://schemas.microsoft.com/office/drawing/2014/main" id="{00000000-0008-0000-2500-0000AC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77" name="Text Box 21">
          <a:extLst>
            <a:ext uri="{FF2B5EF4-FFF2-40B4-BE49-F238E27FC236}">
              <a16:creationId xmlns:a16="http://schemas.microsoft.com/office/drawing/2014/main" id="{00000000-0008-0000-2500-0000AD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78" name="Text Box 23">
          <a:extLst>
            <a:ext uri="{FF2B5EF4-FFF2-40B4-BE49-F238E27FC236}">
              <a16:creationId xmlns:a16="http://schemas.microsoft.com/office/drawing/2014/main" id="{00000000-0008-0000-2500-0000AE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79" name="Text Box 1">
          <a:extLst>
            <a:ext uri="{FF2B5EF4-FFF2-40B4-BE49-F238E27FC236}">
              <a16:creationId xmlns:a16="http://schemas.microsoft.com/office/drawing/2014/main" id="{00000000-0008-0000-2500-0000AF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80" name="Text Box 3">
          <a:extLst>
            <a:ext uri="{FF2B5EF4-FFF2-40B4-BE49-F238E27FC236}">
              <a16:creationId xmlns:a16="http://schemas.microsoft.com/office/drawing/2014/main" id="{00000000-0008-0000-2500-0000B0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81" name="Text Box 5">
          <a:extLst>
            <a:ext uri="{FF2B5EF4-FFF2-40B4-BE49-F238E27FC236}">
              <a16:creationId xmlns:a16="http://schemas.microsoft.com/office/drawing/2014/main" id="{00000000-0008-0000-2500-0000B1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82" name="Text Box 7">
          <a:extLst>
            <a:ext uri="{FF2B5EF4-FFF2-40B4-BE49-F238E27FC236}">
              <a16:creationId xmlns:a16="http://schemas.microsoft.com/office/drawing/2014/main" id="{00000000-0008-0000-2500-0000B2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83" name="Text Box 9">
          <a:extLst>
            <a:ext uri="{FF2B5EF4-FFF2-40B4-BE49-F238E27FC236}">
              <a16:creationId xmlns:a16="http://schemas.microsoft.com/office/drawing/2014/main" id="{00000000-0008-0000-2500-0000B3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84" name="Text Box 11">
          <a:extLst>
            <a:ext uri="{FF2B5EF4-FFF2-40B4-BE49-F238E27FC236}">
              <a16:creationId xmlns:a16="http://schemas.microsoft.com/office/drawing/2014/main" id="{00000000-0008-0000-2500-0000B4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85" name="Text Box 13">
          <a:extLst>
            <a:ext uri="{FF2B5EF4-FFF2-40B4-BE49-F238E27FC236}">
              <a16:creationId xmlns:a16="http://schemas.microsoft.com/office/drawing/2014/main" id="{00000000-0008-0000-2500-0000B5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86" name="Text Box 15">
          <a:extLst>
            <a:ext uri="{FF2B5EF4-FFF2-40B4-BE49-F238E27FC236}">
              <a16:creationId xmlns:a16="http://schemas.microsoft.com/office/drawing/2014/main" id="{00000000-0008-0000-2500-0000B6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87" name="Text Box 17">
          <a:extLst>
            <a:ext uri="{FF2B5EF4-FFF2-40B4-BE49-F238E27FC236}">
              <a16:creationId xmlns:a16="http://schemas.microsoft.com/office/drawing/2014/main" id="{00000000-0008-0000-2500-0000B7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88" name="Text Box 19">
          <a:extLst>
            <a:ext uri="{FF2B5EF4-FFF2-40B4-BE49-F238E27FC236}">
              <a16:creationId xmlns:a16="http://schemas.microsoft.com/office/drawing/2014/main" id="{00000000-0008-0000-2500-0000B8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89" name="Text Box 21">
          <a:extLst>
            <a:ext uri="{FF2B5EF4-FFF2-40B4-BE49-F238E27FC236}">
              <a16:creationId xmlns:a16="http://schemas.microsoft.com/office/drawing/2014/main" id="{00000000-0008-0000-2500-0000B9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90" name="Text Box 23">
          <a:extLst>
            <a:ext uri="{FF2B5EF4-FFF2-40B4-BE49-F238E27FC236}">
              <a16:creationId xmlns:a16="http://schemas.microsoft.com/office/drawing/2014/main" id="{00000000-0008-0000-2500-0000BA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91" name="Text Box 1">
          <a:extLst>
            <a:ext uri="{FF2B5EF4-FFF2-40B4-BE49-F238E27FC236}">
              <a16:creationId xmlns:a16="http://schemas.microsoft.com/office/drawing/2014/main" id="{00000000-0008-0000-2500-0000BB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892" name="Text Box 2">
          <a:extLst>
            <a:ext uri="{FF2B5EF4-FFF2-40B4-BE49-F238E27FC236}">
              <a16:creationId xmlns:a16="http://schemas.microsoft.com/office/drawing/2014/main" id="{00000000-0008-0000-2500-0000BC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93" name="Text Box 3">
          <a:extLst>
            <a:ext uri="{FF2B5EF4-FFF2-40B4-BE49-F238E27FC236}">
              <a16:creationId xmlns:a16="http://schemas.microsoft.com/office/drawing/2014/main" id="{00000000-0008-0000-2500-0000BD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894" name="Text Box 4">
          <a:extLst>
            <a:ext uri="{FF2B5EF4-FFF2-40B4-BE49-F238E27FC236}">
              <a16:creationId xmlns:a16="http://schemas.microsoft.com/office/drawing/2014/main" id="{00000000-0008-0000-2500-0000BE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95" name="Text Box 5">
          <a:extLst>
            <a:ext uri="{FF2B5EF4-FFF2-40B4-BE49-F238E27FC236}">
              <a16:creationId xmlns:a16="http://schemas.microsoft.com/office/drawing/2014/main" id="{00000000-0008-0000-2500-0000BF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896" name="Text Box 6">
          <a:extLst>
            <a:ext uri="{FF2B5EF4-FFF2-40B4-BE49-F238E27FC236}">
              <a16:creationId xmlns:a16="http://schemas.microsoft.com/office/drawing/2014/main" id="{00000000-0008-0000-2500-0000C0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97" name="Text Box 7">
          <a:extLst>
            <a:ext uri="{FF2B5EF4-FFF2-40B4-BE49-F238E27FC236}">
              <a16:creationId xmlns:a16="http://schemas.microsoft.com/office/drawing/2014/main" id="{00000000-0008-0000-2500-0000C1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898" name="Text Box 8">
          <a:extLst>
            <a:ext uri="{FF2B5EF4-FFF2-40B4-BE49-F238E27FC236}">
              <a16:creationId xmlns:a16="http://schemas.microsoft.com/office/drawing/2014/main" id="{00000000-0008-0000-2500-0000C2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899" name="Text Box 9">
          <a:extLst>
            <a:ext uri="{FF2B5EF4-FFF2-40B4-BE49-F238E27FC236}">
              <a16:creationId xmlns:a16="http://schemas.microsoft.com/office/drawing/2014/main" id="{00000000-0008-0000-2500-0000C3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900" name="Text Box 10">
          <a:extLst>
            <a:ext uri="{FF2B5EF4-FFF2-40B4-BE49-F238E27FC236}">
              <a16:creationId xmlns:a16="http://schemas.microsoft.com/office/drawing/2014/main" id="{00000000-0008-0000-2500-0000C4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01" name="Text Box 11">
          <a:extLst>
            <a:ext uri="{FF2B5EF4-FFF2-40B4-BE49-F238E27FC236}">
              <a16:creationId xmlns:a16="http://schemas.microsoft.com/office/drawing/2014/main" id="{00000000-0008-0000-2500-0000C5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902" name="Text Box 12">
          <a:extLst>
            <a:ext uri="{FF2B5EF4-FFF2-40B4-BE49-F238E27FC236}">
              <a16:creationId xmlns:a16="http://schemas.microsoft.com/office/drawing/2014/main" id="{00000000-0008-0000-2500-0000C6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03" name="Text Box 13">
          <a:extLst>
            <a:ext uri="{FF2B5EF4-FFF2-40B4-BE49-F238E27FC236}">
              <a16:creationId xmlns:a16="http://schemas.microsoft.com/office/drawing/2014/main" id="{00000000-0008-0000-2500-0000C7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904" name="Text Box 14">
          <a:extLst>
            <a:ext uri="{FF2B5EF4-FFF2-40B4-BE49-F238E27FC236}">
              <a16:creationId xmlns:a16="http://schemas.microsoft.com/office/drawing/2014/main" id="{00000000-0008-0000-2500-0000C8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05" name="Text Box 15">
          <a:extLst>
            <a:ext uri="{FF2B5EF4-FFF2-40B4-BE49-F238E27FC236}">
              <a16:creationId xmlns:a16="http://schemas.microsoft.com/office/drawing/2014/main" id="{00000000-0008-0000-2500-0000C9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906" name="Text Box 16">
          <a:extLst>
            <a:ext uri="{FF2B5EF4-FFF2-40B4-BE49-F238E27FC236}">
              <a16:creationId xmlns:a16="http://schemas.microsoft.com/office/drawing/2014/main" id="{00000000-0008-0000-2500-0000CA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07" name="Text Box 1">
          <a:extLst>
            <a:ext uri="{FF2B5EF4-FFF2-40B4-BE49-F238E27FC236}">
              <a16:creationId xmlns:a16="http://schemas.microsoft.com/office/drawing/2014/main" id="{00000000-0008-0000-2500-0000CB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908" name="Text Box 2">
          <a:extLst>
            <a:ext uri="{FF2B5EF4-FFF2-40B4-BE49-F238E27FC236}">
              <a16:creationId xmlns:a16="http://schemas.microsoft.com/office/drawing/2014/main" id="{00000000-0008-0000-2500-0000CC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09" name="Text Box 3">
          <a:extLst>
            <a:ext uri="{FF2B5EF4-FFF2-40B4-BE49-F238E27FC236}">
              <a16:creationId xmlns:a16="http://schemas.microsoft.com/office/drawing/2014/main" id="{00000000-0008-0000-2500-0000CD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910" name="Text Box 4">
          <a:extLst>
            <a:ext uri="{FF2B5EF4-FFF2-40B4-BE49-F238E27FC236}">
              <a16:creationId xmlns:a16="http://schemas.microsoft.com/office/drawing/2014/main" id="{00000000-0008-0000-2500-0000CE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11" name="Text Box 5">
          <a:extLst>
            <a:ext uri="{FF2B5EF4-FFF2-40B4-BE49-F238E27FC236}">
              <a16:creationId xmlns:a16="http://schemas.microsoft.com/office/drawing/2014/main" id="{00000000-0008-0000-2500-0000CF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912" name="Text Box 6">
          <a:extLst>
            <a:ext uri="{FF2B5EF4-FFF2-40B4-BE49-F238E27FC236}">
              <a16:creationId xmlns:a16="http://schemas.microsoft.com/office/drawing/2014/main" id="{00000000-0008-0000-2500-0000D0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13" name="Text Box 7">
          <a:extLst>
            <a:ext uri="{FF2B5EF4-FFF2-40B4-BE49-F238E27FC236}">
              <a16:creationId xmlns:a16="http://schemas.microsoft.com/office/drawing/2014/main" id="{00000000-0008-0000-2500-0000D1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914" name="Text Box 8">
          <a:extLst>
            <a:ext uri="{FF2B5EF4-FFF2-40B4-BE49-F238E27FC236}">
              <a16:creationId xmlns:a16="http://schemas.microsoft.com/office/drawing/2014/main" id="{00000000-0008-0000-2500-0000D2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15" name="Text Box 9">
          <a:extLst>
            <a:ext uri="{FF2B5EF4-FFF2-40B4-BE49-F238E27FC236}">
              <a16:creationId xmlns:a16="http://schemas.microsoft.com/office/drawing/2014/main" id="{00000000-0008-0000-2500-0000D3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916" name="Text Box 10">
          <a:extLst>
            <a:ext uri="{FF2B5EF4-FFF2-40B4-BE49-F238E27FC236}">
              <a16:creationId xmlns:a16="http://schemas.microsoft.com/office/drawing/2014/main" id="{00000000-0008-0000-2500-0000D4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17" name="Text Box 11">
          <a:extLst>
            <a:ext uri="{FF2B5EF4-FFF2-40B4-BE49-F238E27FC236}">
              <a16:creationId xmlns:a16="http://schemas.microsoft.com/office/drawing/2014/main" id="{00000000-0008-0000-2500-0000D5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918" name="Text Box 12">
          <a:extLst>
            <a:ext uri="{FF2B5EF4-FFF2-40B4-BE49-F238E27FC236}">
              <a16:creationId xmlns:a16="http://schemas.microsoft.com/office/drawing/2014/main" id="{00000000-0008-0000-2500-0000D6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19" name="Text Box 13">
          <a:extLst>
            <a:ext uri="{FF2B5EF4-FFF2-40B4-BE49-F238E27FC236}">
              <a16:creationId xmlns:a16="http://schemas.microsoft.com/office/drawing/2014/main" id="{00000000-0008-0000-2500-0000D7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920" name="Text Box 14">
          <a:extLst>
            <a:ext uri="{FF2B5EF4-FFF2-40B4-BE49-F238E27FC236}">
              <a16:creationId xmlns:a16="http://schemas.microsoft.com/office/drawing/2014/main" id="{00000000-0008-0000-2500-0000D8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21" name="Text Box 15">
          <a:extLst>
            <a:ext uri="{FF2B5EF4-FFF2-40B4-BE49-F238E27FC236}">
              <a16:creationId xmlns:a16="http://schemas.microsoft.com/office/drawing/2014/main" id="{00000000-0008-0000-2500-0000D9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391785</xdr:colOff>
      <xdr:row>26</xdr:row>
      <xdr:rowOff>7305</xdr:rowOff>
    </xdr:to>
    <xdr:sp macro="" textlink="">
      <xdr:nvSpPr>
        <xdr:cNvPr id="8922" name="Text Box 16">
          <a:extLst>
            <a:ext uri="{FF2B5EF4-FFF2-40B4-BE49-F238E27FC236}">
              <a16:creationId xmlns:a16="http://schemas.microsoft.com/office/drawing/2014/main" id="{00000000-0008-0000-2500-0000DA220000}"/>
            </a:ext>
          </a:extLst>
        </xdr:cNvPr>
        <xdr:cNvSpPr/>
      </xdr:nvSpPr>
      <xdr:spPr>
        <a:xfrm>
          <a:off x="484380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23" name="Text Box 1">
          <a:extLst>
            <a:ext uri="{FF2B5EF4-FFF2-40B4-BE49-F238E27FC236}">
              <a16:creationId xmlns:a16="http://schemas.microsoft.com/office/drawing/2014/main" id="{00000000-0008-0000-2500-0000DB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24" name="Text Box 3">
          <a:extLst>
            <a:ext uri="{FF2B5EF4-FFF2-40B4-BE49-F238E27FC236}">
              <a16:creationId xmlns:a16="http://schemas.microsoft.com/office/drawing/2014/main" id="{00000000-0008-0000-2500-0000DC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25" name="Text Box 5">
          <a:extLst>
            <a:ext uri="{FF2B5EF4-FFF2-40B4-BE49-F238E27FC236}">
              <a16:creationId xmlns:a16="http://schemas.microsoft.com/office/drawing/2014/main" id="{00000000-0008-0000-2500-0000DD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26" name="Text Box 7">
          <a:extLst>
            <a:ext uri="{FF2B5EF4-FFF2-40B4-BE49-F238E27FC236}">
              <a16:creationId xmlns:a16="http://schemas.microsoft.com/office/drawing/2014/main" id="{00000000-0008-0000-2500-0000DE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27" name="Text Box 9">
          <a:extLst>
            <a:ext uri="{FF2B5EF4-FFF2-40B4-BE49-F238E27FC236}">
              <a16:creationId xmlns:a16="http://schemas.microsoft.com/office/drawing/2014/main" id="{00000000-0008-0000-2500-0000DF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28" name="Text Box 11">
          <a:extLst>
            <a:ext uri="{FF2B5EF4-FFF2-40B4-BE49-F238E27FC236}">
              <a16:creationId xmlns:a16="http://schemas.microsoft.com/office/drawing/2014/main" id="{00000000-0008-0000-2500-0000E0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29" name="Text Box 13">
          <a:extLst>
            <a:ext uri="{FF2B5EF4-FFF2-40B4-BE49-F238E27FC236}">
              <a16:creationId xmlns:a16="http://schemas.microsoft.com/office/drawing/2014/main" id="{00000000-0008-0000-2500-0000E1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30" name="Text Box 15">
          <a:extLst>
            <a:ext uri="{FF2B5EF4-FFF2-40B4-BE49-F238E27FC236}">
              <a16:creationId xmlns:a16="http://schemas.microsoft.com/office/drawing/2014/main" id="{00000000-0008-0000-2500-0000E2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31" name="Text Box 17">
          <a:extLst>
            <a:ext uri="{FF2B5EF4-FFF2-40B4-BE49-F238E27FC236}">
              <a16:creationId xmlns:a16="http://schemas.microsoft.com/office/drawing/2014/main" id="{00000000-0008-0000-2500-0000E3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32" name="Text Box 19">
          <a:extLst>
            <a:ext uri="{FF2B5EF4-FFF2-40B4-BE49-F238E27FC236}">
              <a16:creationId xmlns:a16="http://schemas.microsoft.com/office/drawing/2014/main" id="{00000000-0008-0000-2500-0000E4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33" name="Text Box 21">
          <a:extLst>
            <a:ext uri="{FF2B5EF4-FFF2-40B4-BE49-F238E27FC236}">
              <a16:creationId xmlns:a16="http://schemas.microsoft.com/office/drawing/2014/main" id="{00000000-0008-0000-2500-0000E5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34" name="Text Box 23">
          <a:extLst>
            <a:ext uri="{FF2B5EF4-FFF2-40B4-BE49-F238E27FC236}">
              <a16:creationId xmlns:a16="http://schemas.microsoft.com/office/drawing/2014/main" id="{00000000-0008-0000-2500-0000E6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35" name="Text Box 1">
          <a:extLst>
            <a:ext uri="{FF2B5EF4-FFF2-40B4-BE49-F238E27FC236}">
              <a16:creationId xmlns:a16="http://schemas.microsoft.com/office/drawing/2014/main" id="{00000000-0008-0000-2500-0000E7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36" name="Text Box 3">
          <a:extLst>
            <a:ext uri="{FF2B5EF4-FFF2-40B4-BE49-F238E27FC236}">
              <a16:creationId xmlns:a16="http://schemas.microsoft.com/office/drawing/2014/main" id="{00000000-0008-0000-2500-0000E8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37" name="Text Box 5">
          <a:extLst>
            <a:ext uri="{FF2B5EF4-FFF2-40B4-BE49-F238E27FC236}">
              <a16:creationId xmlns:a16="http://schemas.microsoft.com/office/drawing/2014/main" id="{00000000-0008-0000-2500-0000E9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38" name="Text Box 7">
          <a:extLst>
            <a:ext uri="{FF2B5EF4-FFF2-40B4-BE49-F238E27FC236}">
              <a16:creationId xmlns:a16="http://schemas.microsoft.com/office/drawing/2014/main" id="{00000000-0008-0000-2500-0000EA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39" name="Text Box 9">
          <a:extLst>
            <a:ext uri="{FF2B5EF4-FFF2-40B4-BE49-F238E27FC236}">
              <a16:creationId xmlns:a16="http://schemas.microsoft.com/office/drawing/2014/main" id="{00000000-0008-0000-2500-0000EB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40" name="Text Box 11">
          <a:extLst>
            <a:ext uri="{FF2B5EF4-FFF2-40B4-BE49-F238E27FC236}">
              <a16:creationId xmlns:a16="http://schemas.microsoft.com/office/drawing/2014/main" id="{00000000-0008-0000-2500-0000EC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41" name="Text Box 13">
          <a:extLst>
            <a:ext uri="{FF2B5EF4-FFF2-40B4-BE49-F238E27FC236}">
              <a16:creationId xmlns:a16="http://schemas.microsoft.com/office/drawing/2014/main" id="{00000000-0008-0000-2500-0000ED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42" name="Text Box 15">
          <a:extLst>
            <a:ext uri="{FF2B5EF4-FFF2-40B4-BE49-F238E27FC236}">
              <a16:creationId xmlns:a16="http://schemas.microsoft.com/office/drawing/2014/main" id="{00000000-0008-0000-2500-0000EE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43" name="Text Box 17">
          <a:extLst>
            <a:ext uri="{FF2B5EF4-FFF2-40B4-BE49-F238E27FC236}">
              <a16:creationId xmlns:a16="http://schemas.microsoft.com/office/drawing/2014/main" id="{00000000-0008-0000-2500-0000EF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44" name="Text Box 19">
          <a:extLst>
            <a:ext uri="{FF2B5EF4-FFF2-40B4-BE49-F238E27FC236}">
              <a16:creationId xmlns:a16="http://schemas.microsoft.com/office/drawing/2014/main" id="{00000000-0008-0000-2500-0000F0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45" name="Text Box 21">
          <a:extLst>
            <a:ext uri="{FF2B5EF4-FFF2-40B4-BE49-F238E27FC236}">
              <a16:creationId xmlns:a16="http://schemas.microsoft.com/office/drawing/2014/main" id="{00000000-0008-0000-2500-0000F1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46" name="Text Box 23">
          <a:extLst>
            <a:ext uri="{FF2B5EF4-FFF2-40B4-BE49-F238E27FC236}">
              <a16:creationId xmlns:a16="http://schemas.microsoft.com/office/drawing/2014/main" id="{00000000-0008-0000-2500-0000F2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947" name="Text Box 1">
          <a:extLst>
            <a:ext uri="{FF2B5EF4-FFF2-40B4-BE49-F238E27FC236}">
              <a16:creationId xmlns:a16="http://schemas.microsoft.com/office/drawing/2014/main" id="{00000000-0008-0000-2500-0000F3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948" name="Text Box 3">
          <a:extLst>
            <a:ext uri="{FF2B5EF4-FFF2-40B4-BE49-F238E27FC236}">
              <a16:creationId xmlns:a16="http://schemas.microsoft.com/office/drawing/2014/main" id="{00000000-0008-0000-2500-0000F4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949" name="Text Box 5">
          <a:extLst>
            <a:ext uri="{FF2B5EF4-FFF2-40B4-BE49-F238E27FC236}">
              <a16:creationId xmlns:a16="http://schemas.microsoft.com/office/drawing/2014/main" id="{00000000-0008-0000-2500-0000F5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950" name="Text Box 7">
          <a:extLst>
            <a:ext uri="{FF2B5EF4-FFF2-40B4-BE49-F238E27FC236}">
              <a16:creationId xmlns:a16="http://schemas.microsoft.com/office/drawing/2014/main" id="{00000000-0008-0000-2500-0000F6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951" name="Text Box 9">
          <a:extLst>
            <a:ext uri="{FF2B5EF4-FFF2-40B4-BE49-F238E27FC236}">
              <a16:creationId xmlns:a16="http://schemas.microsoft.com/office/drawing/2014/main" id="{00000000-0008-0000-2500-0000F7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952" name="Text Box 11">
          <a:extLst>
            <a:ext uri="{FF2B5EF4-FFF2-40B4-BE49-F238E27FC236}">
              <a16:creationId xmlns:a16="http://schemas.microsoft.com/office/drawing/2014/main" id="{00000000-0008-0000-2500-0000F8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953" name="Text Box 13">
          <a:extLst>
            <a:ext uri="{FF2B5EF4-FFF2-40B4-BE49-F238E27FC236}">
              <a16:creationId xmlns:a16="http://schemas.microsoft.com/office/drawing/2014/main" id="{00000000-0008-0000-2500-0000F9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954" name="Text Box 15">
          <a:extLst>
            <a:ext uri="{FF2B5EF4-FFF2-40B4-BE49-F238E27FC236}">
              <a16:creationId xmlns:a16="http://schemas.microsoft.com/office/drawing/2014/main" id="{00000000-0008-0000-2500-0000FA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955" name="Text Box 17">
          <a:extLst>
            <a:ext uri="{FF2B5EF4-FFF2-40B4-BE49-F238E27FC236}">
              <a16:creationId xmlns:a16="http://schemas.microsoft.com/office/drawing/2014/main" id="{00000000-0008-0000-2500-0000FB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956" name="Text Box 19">
          <a:extLst>
            <a:ext uri="{FF2B5EF4-FFF2-40B4-BE49-F238E27FC236}">
              <a16:creationId xmlns:a16="http://schemas.microsoft.com/office/drawing/2014/main" id="{00000000-0008-0000-2500-0000FC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957" name="Text Box 21">
          <a:extLst>
            <a:ext uri="{FF2B5EF4-FFF2-40B4-BE49-F238E27FC236}">
              <a16:creationId xmlns:a16="http://schemas.microsoft.com/office/drawing/2014/main" id="{00000000-0008-0000-2500-0000FD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958" name="Text Box 23">
          <a:extLst>
            <a:ext uri="{FF2B5EF4-FFF2-40B4-BE49-F238E27FC236}">
              <a16:creationId xmlns:a16="http://schemas.microsoft.com/office/drawing/2014/main" id="{00000000-0008-0000-2500-0000FE22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59" name="Text Box 1">
          <a:extLst>
            <a:ext uri="{FF2B5EF4-FFF2-40B4-BE49-F238E27FC236}">
              <a16:creationId xmlns:a16="http://schemas.microsoft.com/office/drawing/2014/main" id="{00000000-0008-0000-2500-0000FF22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60" name="Text Box 3">
          <a:extLst>
            <a:ext uri="{FF2B5EF4-FFF2-40B4-BE49-F238E27FC236}">
              <a16:creationId xmlns:a16="http://schemas.microsoft.com/office/drawing/2014/main" id="{00000000-0008-0000-2500-000000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61" name="Text Box 5">
          <a:extLst>
            <a:ext uri="{FF2B5EF4-FFF2-40B4-BE49-F238E27FC236}">
              <a16:creationId xmlns:a16="http://schemas.microsoft.com/office/drawing/2014/main" id="{00000000-0008-0000-2500-000001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62" name="Text Box 7">
          <a:extLst>
            <a:ext uri="{FF2B5EF4-FFF2-40B4-BE49-F238E27FC236}">
              <a16:creationId xmlns:a16="http://schemas.microsoft.com/office/drawing/2014/main" id="{00000000-0008-0000-2500-000002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63" name="Text Box 9">
          <a:extLst>
            <a:ext uri="{FF2B5EF4-FFF2-40B4-BE49-F238E27FC236}">
              <a16:creationId xmlns:a16="http://schemas.microsoft.com/office/drawing/2014/main" id="{00000000-0008-0000-2500-000003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64" name="Text Box 11">
          <a:extLst>
            <a:ext uri="{FF2B5EF4-FFF2-40B4-BE49-F238E27FC236}">
              <a16:creationId xmlns:a16="http://schemas.microsoft.com/office/drawing/2014/main" id="{00000000-0008-0000-2500-000004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65" name="Text Box 13">
          <a:extLst>
            <a:ext uri="{FF2B5EF4-FFF2-40B4-BE49-F238E27FC236}">
              <a16:creationId xmlns:a16="http://schemas.microsoft.com/office/drawing/2014/main" id="{00000000-0008-0000-2500-000005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66" name="Text Box 15">
          <a:extLst>
            <a:ext uri="{FF2B5EF4-FFF2-40B4-BE49-F238E27FC236}">
              <a16:creationId xmlns:a16="http://schemas.microsoft.com/office/drawing/2014/main" id="{00000000-0008-0000-2500-000006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67" name="Text Box 17">
          <a:extLst>
            <a:ext uri="{FF2B5EF4-FFF2-40B4-BE49-F238E27FC236}">
              <a16:creationId xmlns:a16="http://schemas.microsoft.com/office/drawing/2014/main" id="{00000000-0008-0000-2500-000007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68" name="Text Box 19">
          <a:extLst>
            <a:ext uri="{FF2B5EF4-FFF2-40B4-BE49-F238E27FC236}">
              <a16:creationId xmlns:a16="http://schemas.microsoft.com/office/drawing/2014/main" id="{00000000-0008-0000-2500-000008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69" name="Text Box 21">
          <a:extLst>
            <a:ext uri="{FF2B5EF4-FFF2-40B4-BE49-F238E27FC236}">
              <a16:creationId xmlns:a16="http://schemas.microsoft.com/office/drawing/2014/main" id="{00000000-0008-0000-2500-000009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70" name="Text Box 23">
          <a:extLst>
            <a:ext uri="{FF2B5EF4-FFF2-40B4-BE49-F238E27FC236}">
              <a16:creationId xmlns:a16="http://schemas.microsoft.com/office/drawing/2014/main" id="{00000000-0008-0000-2500-00000A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71" name="Text Box 1">
          <a:extLst>
            <a:ext uri="{FF2B5EF4-FFF2-40B4-BE49-F238E27FC236}">
              <a16:creationId xmlns:a16="http://schemas.microsoft.com/office/drawing/2014/main" id="{00000000-0008-0000-2500-00000B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72" name="Text Box 3">
          <a:extLst>
            <a:ext uri="{FF2B5EF4-FFF2-40B4-BE49-F238E27FC236}">
              <a16:creationId xmlns:a16="http://schemas.microsoft.com/office/drawing/2014/main" id="{00000000-0008-0000-2500-00000C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73" name="Text Box 5">
          <a:extLst>
            <a:ext uri="{FF2B5EF4-FFF2-40B4-BE49-F238E27FC236}">
              <a16:creationId xmlns:a16="http://schemas.microsoft.com/office/drawing/2014/main" id="{00000000-0008-0000-2500-00000D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74" name="Text Box 7">
          <a:extLst>
            <a:ext uri="{FF2B5EF4-FFF2-40B4-BE49-F238E27FC236}">
              <a16:creationId xmlns:a16="http://schemas.microsoft.com/office/drawing/2014/main" id="{00000000-0008-0000-2500-00000E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75" name="Text Box 9">
          <a:extLst>
            <a:ext uri="{FF2B5EF4-FFF2-40B4-BE49-F238E27FC236}">
              <a16:creationId xmlns:a16="http://schemas.microsoft.com/office/drawing/2014/main" id="{00000000-0008-0000-2500-00000F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76" name="Text Box 11">
          <a:extLst>
            <a:ext uri="{FF2B5EF4-FFF2-40B4-BE49-F238E27FC236}">
              <a16:creationId xmlns:a16="http://schemas.microsoft.com/office/drawing/2014/main" id="{00000000-0008-0000-2500-000010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77" name="Text Box 13">
          <a:extLst>
            <a:ext uri="{FF2B5EF4-FFF2-40B4-BE49-F238E27FC236}">
              <a16:creationId xmlns:a16="http://schemas.microsoft.com/office/drawing/2014/main" id="{00000000-0008-0000-2500-000011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78" name="Text Box 15">
          <a:extLst>
            <a:ext uri="{FF2B5EF4-FFF2-40B4-BE49-F238E27FC236}">
              <a16:creationId xmlns:a16="http://schemas.microsoft.com/office/drawing/2014/main" id="{00000000-0008-0000-2500-000012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79" name="Text Box 17">
          <a:extLst>
            <a:ext uri="{FF2B5EF4-FFF2-40B4-BE49-F238E27FC236}">
              <a16:creationId xmlns:a16="http://schemas.microsoft.com/office/drawing/2014/main" id="{00000000-0008-0000-2500-000013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80" name="Text Box 19">
          <a:extLst>
            <a:ext uri="{FF2B5EF4-FFF2-40B4-BE49-F238E27FC236}">
              <a16:creationId xmlns:a16="http://schemas.microsoft.com/office/drawing/2014/main" id="{00000000-0008-0000-2500-000014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81" name="Text Box 21">
          <a:extLst>
            <a:ext uri="{FF2B5EF4-FFF2-40B4-BE49-F238E27FC236}">
              <a16:creationId xmlns:a16="http://schemas.microsoft.com/office/drawing/2014/main" id="{00000000-0008-0000-2500-000015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82" name="Text Box 23">
          <a:extLst>
            <a:ext uri="{FF2B5EF4-FFF2-40B4-BE49-F238E27FC236}">
              <a16:creationId xmlns:a16="http://schemas.microsoft.com/office/drawing/2014/main" id="{00000000-0008-0000-2500-000016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83" name="Text Box 1">
          <a:extLst>
            <a:ext uri="{FF2B5EF4-FFF2-40B4-BE49-F238E27FC236}">
              <a16:creationId xmlns:a16="http://schemas.microsoft.com/office/drawing/2014/main" id="{00000000-0008-0000-2500-000017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84" name="Text Box 3">
          <a:extLst>
            <a:ext uri="{FF2B5EF4-FFF2-40B4-BE49-F238E27FC236}">
              <a16:creationId xmlns:a16="http://schemas.microsoft.com/office/drawing/2014/main" id="{00000000-0008-0000-2500-000018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85" name="Text Box 5">
          <a:extLst>
            <a:ext uri="{FF2B5EF4-FFF2-40B4-BE49-F238E27FC236}">
              <a16:creationId xmlns:a16="http://schemas.microsoft.com/office/drawing/2014/main" id="{00000000-0008-0000-2500-000019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86" name="Text Box 7">
          <a:extLst>
            <a:ext uri="{FF2B5EF4-FFF2-40B4-BE49-F238E27FC236}">
              <a16:creationId xmlns:a16="http://schemas.microsoft.com/office/drawing/2014/main" id="{00000000-0008-0000-2500-00001A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87" name="Text Box 9">
          <a:extLst>
            <a:ext uri="{FF2B5EF4-FFF2-40B4-BE49-F238E27FC236}">
              <a16:creationId xmlns:a16="http://schemas.microsoft.com/office/drawing/2014/main" id="{00000000-0008-0000-2500-00001B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88" name="Text Box 11">
          <a:extLst>
            <a:ext uri="{FF2B5EF4-FFF2-40B4-BE49-F238E27FC236}">
              <a16:creationId xmlns:a16="http://schemas.microsoft.com/office/drawing/2014/main" id="{00000000-0008-0000-2500-00001C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89" name="Text Box 13">
          <a:extLst>
            <a:ext uri="{FF2B5EF4-FFF2-40B4-BE49-F238E27FC236}">
              <a16:creationId xmlns:a16="http://schemas.microsoft.com/office/drawing/2014/main" id="{00000000-0008-0000-2500-00001D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90" name="Text Box 15">
          <a:extLst>
            <a:ext uri="{FF2B5EF4-FFF2-40B4-BE49-F238E27FC236}">
              <a16:creationId xmlns:a16="http://schemas.microsoft.com/office/drawing/2014/main" id="{00000000-0008-0000-2500-00001E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91" name="Text Box 17">
          <a:extLst>
            <a:ext uri="{FF2B5EF4-FFF2-40B4-BE49-F238E27FC236}">
              <a16:creationId xmlns:a16="http://schemas.microsoft.com/office/drawing/2014/main" id="{00000000-0008-0000-2500-00001F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92" name="Text Box 19">
          <a:extLst>
            <a:ext uri="{FF2B5EF4-FFF2-40B4-BE49-F238E27FC236}">
              <a16:creationId xmlns:a16="http://schemas.microsoft.com/office/drawing/2014/main" id="{00000000-0008-0000-2500-000020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93" name="Text Box 21">
          <a:extLst>
            <a:ext uri="{FF2B5EF4-FFF2-40B4-BE49-F238E27FC236}">
              <a16:creationId xmlns:a16="http://schemas.microsoft.com/office/drawing/2014/main" id="{00000000-0008-0000-2500-000021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8994" name="Text Box 23">
          <a:extLst>
            <a:ext uri="{FF2B5EF4-FFF2-40B4-BE49-F238E27FC236}">
              <a16:creationId xmlns:a16="http://schemas.microsoft.com/office/drawing/2014/main" id="{00000000-0008-0000-2500-000022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995" name="Text Box 1">
          <a:extLst>
            <a:ext uri="{FF2B5EF4-FFF2-40B4-BE49-F238E27FC236}">
              <a16:creationId xmlns:a16="http://schemas.microsoft.com/office/drawing/2014/main" id="{00000000-0008-0000-2500-00002323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996" name="Text Box 3">
          <a:extLst>
            <a:ext uri="{FF2B5EF4-FFF2-40B4-BE49-F238E27FC236}">
              <a16:creationId xmlns:a16="http://schemas.microsoft.com/office/drawing/2014/main" id="{00000000-0008-0000-2500-00002423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997" name="Text Box 5">
          <a:extLst>
            <a:ext uri="{FF2B5EF4-FFF2-40B4-BE49-F238E27FC236}">
              <a16:creationId xmlns:a16="http://schemas.microsoft.com/office/drawing/2014/main" id="{00000000-0008-0000-2500-00002523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998" name="Text Box 7">
          <a:extLst>
            <a:ext uri="{FF2B5EF4-FFF2-40B4-BE49-F238E27FC236}">
              <a16:creationId xmlns:a16="http://schemas.microsoft.com/office/drawing/2014/main" id="{00000000-0008-0000-2500-00002623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8999" name="Text Box 9">
          <a:extLst>
            <a:ext uri="{FF2B5EF4-FFF2-40B4-BE49-F238E27FC236}">
              <a16:creationId xmlns:a16="http://schemas.microsoft.com/office/drawing/2014/main" id="{00000000-0008-0000-2500-00002723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9000" name="Text Box 11">
          <a:extLst>
            <a:ext uri="{FF2B5EF4-FFF2-40B4-BE49-F238E27FC236}">
              <a16:creationId xmlns:a16="http://schemas.microsoft.com/office/drawing/2014/main" id="{00000000-0008-0000-2500-00002823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9001" name="Text Box 13">
          <a:extLst>
            <a:ext uri="{FF2B5EF4-FFF2-40B4-BE49-F238E27FC236}">
              <a16:creationId xmlns:a16="http://schemas.microsoft.com/office/drawing/2014/main" id="{00000000-0008-0000-2500-00002923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9002" name="Text Box 15">
          <a:extLst>
            <a:ext uri="{FF2B5EF4-FFF2-40B4-BE49-F238E27FC236}">
              <a16:creationId xmlns:a16="http://schemas.microsoft.com/office/drawing/2014/main" id="{00000000-0008-0000-2500-00002A23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9003" name="Text Box 17">
          <a:extLst>
            <a:ext uri="{FF2B5EF4-FFF2-40B4-BE49-F238E27FC236}">
              <a16:creationId xmlns:a16="http://schemas.microsoft.com/office/drawing/2014/main" id="{00000000-0008-0000-2500-00002B23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9004" name="Text Box 19">
          <a:extLst>
            <a:ext uri="{FF2B5EF4-FFF2-40B4-BE49-F238E27FC236}">
              <a16:creationId xmlns:a16="http://schemas.microsoft.com/office/drawing/2014/main" id="{00000000-0008-0000-2500-00002C23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9005" name="Text Box 21">
          <a:extLst>
            <a:ext uri="{FF2B5EF4-FFF2-40B4-BE49-F238E27FC236}">
              <a16:creationId xmlns:a16="http://schemas.microsoft.com/office/drawing/2014/main" id="{00000000-0008-0000-2500-00002D23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25</xdr:row>
      <xdr:rowOff>159945</xdr:rowOff>
    </xdr:to>
    <xdr:sp macro="" textlink="">
      <xdr:nvSpPr>
        <xdr:cNvPr id="9006" name="Text Box 23">
          <a:extLst>
            <a:ext uri="{FF2B5EF4-FFF2-40B4-BE49-F238E27FC236}">
              <a16:creationId xmlns:a16="http://schemas.microsoft.com/office/drawing/2014/main" id="{00000000-0008-0000-2500-00002E230000}"/>
            </a:ext>
          </a:extLst>
        </xdr:cNvPr>
        <xdr:cNvSpPr/>
      </xdr:nvSpPr>
      <xdr:spPr>
        <a:xfrm>
          <a:off x="2646720" y="3905280"/>
          <a:ext cx="7560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9007" name="Text Box 1">
          <a:extLst>
            <a:ext uri="{FF2B5EF4-FFF2-40B4-BE49-F238E27FC236}">
              <a16:creationId xmlns:a16="http://schemas.microsoft.com/office/drawing/2014/main" id="{00000000-0008-0000-2500-00002F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9008" name="Text Box 3">
          <a:extLst>
            <a:ext uri="{FF2B5EF4-FFF2-40B4-BE49-F238E27FC236}">
              <a16:creationId xmlns:a16="http://schemas.microsoft.com/office/drawing/2014/main" id="{00000000-0008-0000-2500-000030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9009" name="Text Box 5">
          <a:extLst>
            <a:ext uri="{FF2B5EF4-FFF2-40B4-BE49-F238E27FC236}">
              <a16:creationId xmlns:a16="http://schemas.microsoft.com/office/drawing/2014/main" id="{00000000-0008-0000-2500-000031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9010" name="Text Box 7">
          <a:extLst>
            <a:ext uri="{FF2B5EF4-FFF2-40B4-BE49-F238E27FC236}">
              <a16:creationId xmlns:a16="http://schemas.microsoft.com/office/drawing/2014/main" id="{00000000-0008-0000-2500-000032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9011" name="Text Box 9">
          <a:extLst>
            <a:ext uri="{FF2B5EF4-FFF2-40B4-BE49-F238E27FC236}">
              <a16:creationId xmlns:a16="http://schemas.microsoft.com/office/drawing/2014/main" id="{00000000-0008-0000-2500-000033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9012" name="Text Box 11">
          <a:extLst>
            <a:ext uri="{FF2B5EF4-FFF2-40B4-BE49-F238E27FC236}">
              <a16:creationId xmlns:a16="http://schemas.microsoft.com/office/drawing/2014/main" id="{00000000-0008-0000-2500-000034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9013" name="Text Box 13">
          <a:extLst>
            <a:ext uri="{FF2B5EF4-FFF2-40B4-BE49-F238E27FC236}">
              <a16:creationId xmlns:a16="http://schemas.microsoft.com/office/drawing/2014/main" id="{00000000-0008-0000-2500-000035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9014" name="Text Box 15">
          <a:extLst>
            <a:ext uri="{FF2B5EF4-FFF2-40B4-BE49-F238E27FC236}">
              <a16:creationId xmlns:a16="http://schemas.microsoft.com/office/drawing/2014/main" id="{00000000-0008-0000-2500-000036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9015" name="Text Box 17">
          <a:extLst>
            <a:ext uri="{FF2B5EF4-FFF2-40B4-BE49-F238E27FC236}">
              <a16:creationId xmlns:a16="http://schemas.microsoft.com/office/drawing/2014/main" id="{00000000-0008-0000-2500-000037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9016" name="Text Box 19">
          <a:extLst>
            <a:ext uri="{FF2B5EF4-FFF2-40B4-BE49-F238E27FC236}">
              <a16:creationId xmlns:a16="http://schemas.microsoft.com/office/drawing/2014/main" id="{00000000-0008-0000-2500-000038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9017" name="Text Box 21">
          <a:extLst>
            <a:ext uri="{FF2B5EF4-FFF2-40B4-BE49-F238E27FC236}">
              <a16:creationId xmlns:a16="http://schemas.microsoft.com/office/drawing/2014/main" id="{00000000-0008-0000-2500-000039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7305</xdr:rowOff>
    </xdr:to>
    <xdr:sp macro="" textlink="">
      <xdr:nvSpPr>
        <xdr:cNvPr id="9018" name="Text Box 23">
          <a:extLst>
            <a:ext uri="{FF2B5EF4-FFF2-40B4-BE49-F238E27FC236}">
              <a16:creationId xmlns:a16="http://schemas.microsoft.com/office/drawing/2014/main" id="{00000000-0008-0000-2500-00003A230000}"/>
            </a:ext>
          </a:extLst>
        </xdr:cNvPr>
        <xdr:cNvSpPr/>
      </xdr:nvSpPr>
      <xdr:spPr>
        <a:xfrm>
          <a:off x="2646720" y="3905280"/>
          <a:ext cx="75600" cy="237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9019" name="Text Box 1">
          <a:extLst>
            <a:ext uri="{FF2B5EF4-FFF2-40B4-BE49-F238E27FC236}">
              <a16:creationId xmlns:a16="http://schemas.microsoft.com/office/drawing/2014/main" id="{00000000-0008-0000-2500-00003B23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9020" name="Text Box 3">
          <a:extLst>
            <a:ext uri="{FF2B5EF4-FFF2-40B4-BE49-F238E27FC236}">
              <a16:creationId xmlns:a16="http://schemas.microsoft.com/office/drawing/2014/main" id="{00000000-0008-0000-2500-00003C23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9021" name="Text Box 5">
          <a:extLst>
            <a:ext uri="{FF2B5EF4-FFF2-40B4-BE49-F238E27FC236}">
              <a16:creationId xmlns:a16="http://schemas.microsoft.com/office/drawing/2014/main" id="{00000000-0008-0000-2500-00003D23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9022" name="Text Box 7">
          <a:extLst>
            <a:ext uri="{FF2B5EF4-FFF2-40B4-BE49-F238E27FC236}">
              <a16:creationId xmlns:a16="http://schemas.microsoft.com/office/drawing/2014/main" id="{00000000-0008-0000-2500-00003E23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9023" name="Text Box 9">
          <a:extLst>
            <a:ext uri="{FF2B5EF4-FFF2-40B4-BE49-F238E27FC236}">
              <a16:creationId xmlns:a16="http://schemas.microsoft.com/office/drawing/2014/main" id="{00000000-0008-0000-2500-00003F23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9024" name="Text Box 11">
          <a:extLst>
            <a:ext uri="{FF2B5EF4-FFF2-40B4-BE49-F238E27FC236}">
              <a16:creationId xmlns:a16="http://schemas.microsoft.com/office/drawing/2014/main" id="{00000000-0008-0000-2500-00004023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9025" name="Text Box 13">
          <a:extLst>
            <a:ext uri="{FF2B5EF4-FFF2-40B4-BE49-F238E27FC236}">
              <a16:creationId xmlns:a16="http://schemas.microsoft.com/office/drawing/2014/main" id="{00000000-0008-0000-2500-00004123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9026" name="Text Box 15">
          <a:extLst>
            <a:ext uri="{FF2B5EF4-FFF2-40B4-BE49-F238E27FC236}">
              <a16:creationId xmlns:a16="http://schemas.microsoft.com/office/drawing/2014/main" id="{00000000-0008-0000-2500-00004223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9027" name="Text Box 17">
          <a:extLst>
            <a:ext uri="{FF2B5EF4-FFF2-40B4-BE49-F238E27FC236}">
              <a16:creationId xmlns:a16="http://schemas.microsoft.com/office/drawing/2014/main" id="{00000000-0008-0000-2500-00004323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9028" name="Text Box 19">
          <a:extLst>
            <a:ext uri="{FF2B5EF4-FFF2-40B4-BE49-F238E27FC236}">
              <a16:creationId xmlns:a16="http://schemas.microsoft.com/office/drawing/2014/main" id="{00000000-0008-0000-2500-00004423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9029" name="Text Box 21">
          <a:extLst>
            <a:ext uri="{FF2B5EF4-FFF2-40B4-BE49-F238E27FC236}">
              <a16:creationId xmlns:a16="http://schemas.microsoft.com/office/drawing/2014/main" id="{00000000-0008-0000-2500-00004523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9030" name="Text Box 23">
          <a:extLst>
            <a:ext uri="{FF2B5EF4-FFF2-40B4-BE49-F238E27FC236}">
              <a16:creationId xmlns:a16="http://schemas.microsoft.com/office/drawing/2014/main" id="{00000000-0008-0000-2500-00004623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9031" name="Text Box 1">
          <a:extLst>
            <a:ext uri="{FF2B5EF4-FFF2-40B4-BE49-F238E27FC236}">
              <a16:creationId xmlns:a16="http://schemas.microsoft.com/office/drawing/2014/main" id="{00000000-0008-0000-2500-00004723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9032" name="Text Box 3">
          <a:extLst>
            <a:ext uri="{FF2B5EF4-FFF2-40B4-BE49-F238E27FC236}">
              <a16:creationId xmlns:a16="http://schemas.microsoft.com/office/drawing/2014/main" id="{00000000-0008-0000-2500-00004823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9033" name="Text Box 5">
          <a:extLst>
            <a:ext uri="{FF2B5EF4-FFF2-40B4-BE49-F238E27FC236}">
              <a16:creationId xmlns:a16="http://schemas.microsoft.com/office/drawing/2014/main" id="{00000000-0008-0000-2500-00004923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9034" name="Text Box 7">
          <a:extLst>
            <a:ext uri="{FF2B5EF4-FFF2-40B4-BE49-F238E27FC236}">
              <a16:creationId xmlns:a16="http://schemas.microsoft.com/office/drawing/2014/main" id="{00000000-0008-0000-2500-00004A23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9035" name="Text Box 9">
          <a:extLst>
            <a:ext uri="{FF2B5EF4-FFF2-40B4-BE49-F238E27FC236}">
              <a16:creationId xmlns:a16="http://schemas.microsoft.com/office/drawing/2014/main" id="{00000000-0008-0000-2500-00004B23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9036" name="Text Box 11">
          <a:extLst>
            <a:ext uri="{FF2B5EF4-FFF2-40B4-BE49-F238E27FC236}">
              <a16:creationId xmlns:a16="http://schemas.microsoft.com/office/drawing/2014/main" id="{00000000-0008-0000-2500-00004C23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9037" name="Text Box 13">
          <a:extLst>
            <a:ext uri="{FF2B5EF4-FFF2-40B4-BE49-F238E27FC236}">
              <a16:creationId xmlns:a16="http://schemas.microsoft.com/office/drawing/2014/main" id="{00000000-0008-0000-2500-00004D23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9038" name="Text Box 15">
          <a:extLst>
            <a:ext uri="{FF2B5EF4-FFF2-40B4-BE49-F238E27FC236}">
              <a16:creationId xmlns:a16="http://schemas.microsoft.com/office/drawing/2014/main" id="{00000000-0008-0000-2500-00004E23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9039" name="Text Box 17">
          <a:extLst>
            <a:ext uri="{FF2B5EF4-FFF2-40B4-BE49-F238E27FC236}">
              <a16:creationId xmlns:a16="http://schemas.microsoft.com/office/drawing/2014/main" id="{00000000-0008-0000-2500-00004F23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9040" name="Text Box 19">
          <a:extLst>
            <a:ext uri="{FF2B5EF4-FFF2-40B4-BE49-F238E27FC236}">
              <a16:creationId xmlns:a16="http://schemas.microsoft.com/office/drawing/2014/main" id="{00000000-0008-0000-2500-00005023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21750</xdr:colOff>
      <xdr:row>26</xdr:row>
      <xdr:rowOff>18930</xdr:rowOff>
    </xdr:to>
    <xdr:sp macro="" textlink="">
      <xdr:nvSpPr>
        <xdr:cNvPr id="9041" name="Text Box 21">
          <a:extLst>
            <a:ext uri="{FF2B5EF4-FFF2-40B4-BE49-F238E27FC236}">
              <a16:creationId xmlns:a16="http://schemas.microsoft.com/office/drawing/2014/main" id="{00000000-0008-0000-2500-000051230000}"/>
            </a:ext>
          </a:extLst>
        </xdr:cNvPr>
        <xdr:cNvSpPr/>
      </xdr:nvSpPr>
      <xdr:spPr>
        <a:xfrm>
          <a:off x="264672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9042" name="Text Box 23">
          <a:extLst>
            <a:ext uri="{FF2B5EF4-FFF2-40B4-BE49-F238E27FC236}">
              <a16:creationId xmlns:a16="http://schemas.microsoft.com/office/drawing/2014/main" id="{00000000-0008-0000-2500-00005223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9043" name="Text Box 23">
          <a:extLst>
            <a:ext uri="{FF2B5EF4-FFF2-40B4-BE49-F238E27FC236}">
              <a16:creationId xmlns:a16="http://schemas.microsoft.com/office/drawing/2014/main" id="{00000000-0008-0000-2500-00005323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9044" name="Text Box 23">
          <a:extLst>
            <a:ext uri="{FF2B5EF4-FFF2-40B4-BE49-F238E27FC236}">
              <a16:creationId xmlns:a16="http://schemas.microsoft.com/office/drawing/2014/main" id="{00000000-0008-0000-2500-00005423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9045" name="Text Box 23">
          <a:extLst>
            <a:ext uri="{FF2B5EF4-FFF2-40B4-BE49-F238E27FC236}">
              <a16:creationId xmlns:a16="http://schemas.microsoft.com/office/drawing/2014/main" id="{00000000-0008-0000-2500-00005523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9046" name="Text Box 23">
          <a:extLst>
            <a:ext uri="{FF2B5EF4-FFF2-40B4-BE49-F238E27FC236}">
              <a16:creationId xmlns:a16="http://schemas.microsoft.com/office/drawing/2014/main" id="{00000000-0008-0000-2500-00005623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9047" name="Text Box 23">
          <a:extLst>
            <a:ext uri="{FF2B5EF4-FFF2-40B4-BE49-F238E27FC236}">
              <a16:creationId xmlns:a16="http://schemas.microsoft.com/office/drawing/2014/main" id="{00000000-0008-0000-2500-00005723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9048" name="Text Box 23">
          <a:extLst>
            <a:ext uri="{FF2B5EF4-FFF2-40B4-BE49-F238E27FC236}">
              <a16:creationId xmlns:a16="http://schemas.microsoft.com/office/drawing/2014/main" id="{00000000-0008-0000-2500-00005823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9049" name="Text Box 23">
          <a:extLst>
            <a:ext uri="{FF2B5EF4-FFF2-40B4-BE49-F238E27FC236}">
              <a16:creationId xmlns:a16="http://schemas.microsoft.com/office/drawing/2014/main" id="{00000000-0008-0000-2500-00005923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9050" name="Text Box 23">
          <a:extLst>
            <a:ext uri="{FF2B5EF4-FFF2-40B4-BE49-F238E27FC236}">
              <a16:creationId xmlns:a16="http://schemas.microsoft.com/office/drawing/2014/main" id="{00000000-0008-0000-2500-00005A23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9051" name="Text Box 23">
          <a:extLst>
            <a:ext uri="{FF2B5EF4-FFF2-40B4-BE49-F238E27FC236}">
              <a16:creationId xmlns:a16="http://schemas.microsoft.com/office/drawing/2014/main" id="{00000000-0008-0000-2500-00005B23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380550</xdr:colOff>
      <xdr:row>26</xdr:row>
      <xdr:rowOff>18930</xdr:rowOff>
    </xdr:to>
    <xdr:sp macro="" textlink="">
      <xdr:nvSpPr>
        <xdr:cNvPr id="9052" name="Text Box 23">
          <a:extLst>
            <a:ext uri="{FF2B5EF4-FFF2-40B4-BE49-F238E27FC236}">
              <a16:creationId xmlns:a16="http://schemas.microsoft.com/office/drawing/2014/main" id="{00000000-0008-0000-2500-00005C230000}"/>
            </a:ext>
          </a:extLst>
        </xdr:cNvPr>
        <xdr:cNvSpPr/>
      </xdr:nvSpPr>
      <xdr:spPr>
        <a:xfrm>
          <a:off x="2618280" y="3905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25</xdr:row>
      <xdr:rowOff>92160</xdr:rowOff>
    </xdr:from>
    <xdr:to>
      <xdr:col>9</xdr:col>
      <xdr:colOff>46800</xdr:colOff>
      <xdr:row>25</xdr:row>
      <xdr:rowOff>129600</xdr:rowOff>
    </xdr:to>
    <xdr:sp macro="" textlink="">
      <xdr:nvSpPr>
        <xdr:cNvPr id="9053" name="Text Box 1">
          <a:extLst>
            <a:ext uri="{FF2B5EF4-FFF2-40B4-BE49-F238E27FC236}">
              <a16:creationId xmlns:a16="http://schemas.microsoft.com/office/drawing/2014/main" id="{00000000-0008-0000-2500-00005D230000}"/>
            </a:ext>
          </a:extLst>
        </xdr:cNvPr>
        <xdr:cNvSpPr/>
      </xdr:nvSpPr>
      <xdr:spPr>
        <a:xfrm>
          <a:off x="2646720" y="4067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25</xdr:row>
      <xdr:rowOff>92160</xdr:rowOff>
    </xdr:from>
    <xdr:to>
      <xdr:col>15</xdr:col>
      <xdr:colOff>389880</xdr:colOff>
      <xdr:row>25</xdr:row>
      <xdr:rowOff>129600</xdr:rowOff>
    </xdr:to>
    <xdr:sp macro="" textlink="">
      <xdr:nvSpPr>
        <xdr:cNvPr id="9054" name="Text Box 2">
          <a:extLst>
            <a:ext uri="{FF2B5EF4-FFF2-40B4-BE49-F238E27FC236}">
              <a16:creationId xmlns:a16="http://schemas.microsoft.com/office/drawing/2014/main" id="{00000000-0008-0000-2500-00005E230000}"/>
            </a:ext>
          </a:extLst>
        </xdr:cNvPr>
        <xdr:cNvSpPr/>
      </xdr:nvSpPr>
      <xdr:spPr>
        <a:xfrm>
          <a:off x="4843800" y="406728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25</xdr:row>
      <xdr:rowOff>92160</xdr:rowOff>
    </xdr:from>
    <xdr:to>
      <xdr:col>9</xdr:col>
      <xdr:colOff>46800</xdr:colOff>
      <xdr:row>25</xdr:row>
      <xdr:rowOff>129600</xdr:rowOff>
    </xdr:to>
    <xdr:sp macro="" textlink="">
      <xdr:nvSpPr>
        <xdr:cNvPr id="9055" name="Text Box 3">
          <a:extLst>
            <a:ext uri="{FF2B5EF4-FFF2-40B4-BE49-F238E27FC236}">
              <a16:creationId xmlns:a16="http://schemas.microsoft.com/office/drawing/2014/main" id="{00000000-0008-0000-2500-00005F230000}"/>
            </a:ext>
          </a:extLst>
        </xdr:cNvPr>
        <xdr:cNvSpPr/>
      </xdr:nvSpPr>
      <xdr:spPr>
        <a:xfrm>
          <a:off x="2646720" y="4067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25</xdr:row>
      <xdr:rowOff>92160</xdr:rowOff>
    </xdr:from>
    <xdr:to>
      <xdr:col>15</xdr:col>
      <xdr:colOff>389880</xdr:colOff>
      <xdr:row>25</xdr:row>
      <xdr:rowOff>129600</xdr:rowOff>
    </xdr:to>
    <xdr:sp macro="" textlink="">
      <xdr:nvSpPr>
        <xdr:cNvPr id="9056" name="Text Box 4">
          <a:extLst>
            <a:ext uri="{FF2B5EF4-FFF2-40B4-BE49-F238E27FC236}">
              <a16:creationId xmlns:a16="http://schemas.microsoft.com/office/drawing/2014/main" id="{00000000-0008-0000-2500-000060230000}"/>
            </a:ext>
          </a:extLst>
        </xdr:cNvPr>
        <xdr:cNvSpPr/>
      </xdr:nvSpPr>
      <xdr:spPr>
        <a:xfrm>
          <a:off x="4843800" y="406728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25</xdr:row>
      <xdr:rowOff>92160</xdr:rowOff>
    </xdr:from>
    <xdr:to>
      <xdr:col>9</xdr:col>
      <xdr:colOff>46800</xdr:colOff>
      <xdr:row>25</xdr:row>
      <xdr:rowOff>129600</xdr:rowOff>
    </xdr:to>
    <xdr:sp macro="" textlink="">
      <xdr:nvSpPr>
        <xdr:cNvPr id="9057" name="Text Box 5">
          <a:extLst>
            <a:ext uri="{FF2B5EF4-FFF2-40B4-BE49-F238E27FC236}">
              <a16:creationId xmlns:a16="http://schemas.microsoft.com/office/drawing/2014/main" id="{00000000-0008-0000-2500-000061230000}"/>
            </a:ext>
          </a:extLst>
        </xdr:cNvPr>
        <xdr:cNvSpPr/>
      </xdr:nvSpPr>
      <xdr:spPr>
        <a:xfrm>
          <a:off x="2646720" y="4067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25</xdr:row>
      <xdr:rowOff>92160</xdr:rowOff>
    </xdr:from>
    <xdr:to>
      <xdr:col>15</xdr:col>
      <xdr:colOff>389880</xdr:colOff>
      <xdr:row>25</xdr:row>
      <xdr:rowOff>129600</xdr:rowOff>
    </xdr:to>
    <xdr:sp macro="" textlink="">
      <xdr:nvSpPr>
        <xdr:cNvPr id="9058" name="Text Box 6">
          <a:extLst>
            <a:ext uri="{FF2B5EF4-FFF2-40B4-BE49-F238E27FC236}">
              <a16:creationId xmlns:a16="http://schemas.microsoft.com/office/drawing/2014/main" id="{00000000-0008-0000-2500-000062230000}"/>
            </a:ext>
          </a:extLst>
        </xdr:cNvPr>
        <xdr:cNvSpPr/>
      </xdr:nvSpPr>
      <xdr:spPr>
        <a:xfrm>
          <a:off x="4843800" y="406728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25</xdr:row>
      <xdr:rowOff>92160</xdr:rowOff>
    </xdr:from>
    <xdr:to>
      <xdr:col>9</xdr:col>
      <xdr:colOff>46800</xdr:colOff>
      <xdr:row>25</xdr:row>
      <xdr:rowOff>129600</xdr:rowOff>
    </xdr:to>
    <xdr:sp macro="" textlink="">
      <xdr:nvSpPr>
        <xdr:cNvPr id="9059" name="Text Box 7">
          <a:extLst>
            <a:ext uri="{FF2B5EF4-FFF2-40B4-BE49-F238E27FC236}">
              <a16:creationId xmlns:a16="http://schemas.microsoft.com/office/drawing/2014/main" id="{00000000-0008-0000-2500-000063230000}"/>
            </a:ext>
          </a:extLst>
        </xdr:cNvPr>
        <xdr:cNvSpPr/>
      </xdr:nvSpPr>
      <xdr:spPr>
        <a:xfrm>
          <a:off x="2646720" y="4067280"/>
          <a:ext cx="9684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25</xdr:row>
      <xdr:rowOff>92160</xdr:rowOff>
    </xdr:from>
    <xdr:to>
      <xdr:col>15</xdr:col>
      <xdr:colOff>389880</xdr:colOff>
      <xdr:row>25</xdr:row>
      <xdr:rowOff>129600</xdr:rowOff>
    </xdr:to>
    <xdr:sp macro="" textlink="">
      <xdr:nvSpPr>
        <xdr:cNvPr id="9060" name="Text Box 8">
          <a:extLst>
            <a:ext uri="{FF2B5EF4-FFF2-40B4-BE49-F238E27FC236}">
              <a16:creationId xmlns:a16="http://schemas.microsoft.com/office/drawing/2014/main" id="{00000000-0008-0000-2500-000064230000}"/>
            </a:ext>
          </a:extLst>
        </xdr:cNvPr>
        <xdr:cNvSpPr/>
      </xdr:nvSpPr>
      <xdr:spPr>
        <a:xfrm>
          <a:off x="4843800" y="4067280"/>
          <a:ext cx="75600" cy="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25</xdr:row>
      <xdr:rowOff>92160</xdr:rowOff>
    </xdr:from>
    <xdr:to>
      <xdr:col>8</xdr:col>
      <xdr:colOff>380550</xdr:colOff>
      <xdr:row>27</xdr:row>
      <xdr:rowOff>18930</xdr:rowOff>
    </xdr:to>
    <xdr:sp macro="" textlink="">
      <xdr:nvSpPr>
        <xdr:cNvPr id="9061" name="Text Box 23">
          <a:extLst>
            <a:ext uri="{FF2B5EF4-FFF2-40B4-BE49-F238E27FC236}">
              <a16:creationId xmlns:a16="http://schemas.microsoft.com/office/drawing/2014/main" id="{00000000-0008-0000-2500-000065230000}"/>
            </a:ext>
          </a:extLst>
        </xdr:cNvPr>
        <xdr:cNvSpPr/>
      </xdr:nvSpPr>
      <xdr:spPr>
        <a:xfrm>
          <a:off x="261828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25</xdr:row>
      <xdr:rowOff>92160</xdr:rowOff>
    </xdr:from>
    <xdr:to>
      <xdr:col>8</xdr:col>
      <xdr:colOff>380550</xdr:colOff>
      <xdr:row>27</xdr:row>
      <xdr:rowOff>18930</xdr:rowOff>
    </xdr:to>
    <xdr:sp macro="" textlink="">
      <xdr:nvSpPr>
        <xdr:cNvPr id="9062" name="Text Box 23">
          <a:extLst>
            <a:ext uri="{FF2B5EF4-FFF2-40B4-BE49-F238E27FC236}">
              <a16:creationId xmlns:a16="http://schemas.microsoft.com/office/drawing/2014/main" id="{00000000-0008-0000-2500-000066230000}"/>
            </a:ext>
          </a:extLst>
        </xdr:cNvPr>
        <xdr:cNvSpPr/>
      </xdr:nvSpPr>
      <xdr:spPr>
        <a:xfrm>
          <a:off x="261828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25</xdr:row>
      <xdr:rowOff>92160</xdr:rowOff>
    </xdr:from>
    <xdr:to>
      <xdr:col>8</xdr:col>
      <xdr:colOff>380550</xdr:colOff>
      <xdr:row>27</xdr:row>
      <xdr:rowOff>18930</xdr:rowOff>
    </xdr:to>
    <xdr:sp macro="" textlink="">
      <xdr:nvSpPr>
        <xdr:cNvPr id="9063" name="Text Box 23">
          <a:extLst>
            <a:ext uri="{FF2B5EF4-FFF2-40B4-BE49-F238E27FC236}">
              <a16:creationId xmlns:a16="http://schemas.microsoft.com/office/drawing/2014/main" id="{00000000-0008-0000-2500-000067230000}"/>
            </a:ext>
          </a:extLst>
        </xdr:cNvPr>
        <xdr:cNvSpPr/>
      </xdr:nvSpPr>
      <xdr:spPr>
        <a:xfrm>
          <a:off x="261828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25</xdr:row>
      <xdr:rowOff>92160</xdr:rowOff>
    </xdr:from>
    <xdr:to>
      <xdr:col>8</xdr:col>
      <xdr:colOff>380550</xdr:colOff>
      <xdr:row>27</xdr:row>
      <xdr:rowOff>18930</xdr:rowOff>
    </xdr:to>
    <xdr:sp macro="" textlink="">
      <xdr:nvSpPr>
        <xdr:cNvPr id="9064" name="Text Box 23">
          <a:extLst>
            <a:ext uri="{FF2B5EF4-FFF2-40B4-BE49-F238E27FC236}">
              <a16:creationId xmlns:a16="http://schemas.microsoft.com/office/drawing/2014/main" id="{00000000-0008-0000-2500-000068230000}"/>
            </a:ext>
          </a:extLst>
        </xdr:cNvPr>
        <xdr:cNvSpPr/>
      </xdr:nvSpPr>
      <xdr:spPr>
        <a:xfrm>
          <a:off x="2618280" y="4067280"/>
          <a:ext cx="75600" cy="246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8"/>
  <sheetViews>
    <sheetView zoomScale="120" zoomScaleNormal="120" workbookViewId="0">
      <selection activeCell="B4" sqref="B4"/>
    </sheetView>
  </sheetViews>
  <sheetFormatPr defaultColWidth="8.42578125" defaultRowHeight="12.75" x14ac:dyDescent="0.2"/>
  <cols>
    <col min="1" max="1" width="12.7109375" customWidth="1"/>
    <col min="2" max="2" width="31" customWidth="1"/>
  </cols>
  <sheetData>
    <row r="1" spans="1:25" x14ac:dyDescent="0.2">
      <c r="A1" s="1" t="s">
        <v>2</v>
      </c>
      <c r="B1" s="1"/>
    </row>
    <row r="2" spans="1:25" x14ac:dyDescent="0.2">
      <c r="A2" s="385" t="s">
        <v>120</v>
      </c>
      <c r="B2" s="385" t="s">
        <v>244</v>
      </c>
      <c r="Y2" s="2"/>
    </row>
    <row r="3" spans="1:25" x14ac:dyDescent="0.2">
      <c r="A3" s="385" t="s">
        <v>245</v>
      </c>
      <c r="B3" s="385" t="s">
        <v>246</v>
      </c>
    </row>
    <row r="4" spans="1:25" x14ac:dyDescent="0.2">
      <c r="A4" s="385" t="s">
        <v>245</v>
      </c>
      <c r="B4" s="385" t="s">
        <v>247</v>
      </c>
    </row>
    <row r="5" spans="1:25" x14ac:dyDescent="0.2">
      <c r="A5" s="385"/>
      <c r="B5" s="385"/>
    </row>
    <row r="6" spans="1:25" x14ac:dyDescent="0.2">
      <c r="A6" s="385"/>
      <c r="B6" s="385"/>
    </row>
    <row r="7" spans="1:25" x14ac:dyDescent="0.2">
      <c r="A7" s="385"/>
      <c r="B7" s="385"/>
    </row>
    <row r="8" spans="1:25" x14ac:dyDescent="0.2">
      <c r="A8" s="385"/>
      <c r="B8" s="385"/>
    </row>
    <row r="9" spans="1:25" x14ac:dyDescent="0.2">
      <c r="A9" s="385"/>
      <c r="B9" s="385"/>
    </row>
    <row r="10" spans="1:25" x14ac:dyDescent="0.2">
      <c r="A10" s="385"/>
      <c r="B10" s="385"/>
    </row>
    <row r="11" spans="1:25" x14ac:dyDescent="0.2">
      <c r="A11" s="385"/>
      <c r="B11" s="385"/>
    </row>
    <row r="12" spans="1:25" x14ac:dyDescent="0.2">
      <c r="A12" s="385"/>
      <c r="B12" s="385"/>
    </row>
    <row r="13" spans="1:25" x14ac:dyDescent="0.2">
      <c r="A13" s="385"/>
      <c r="B13" s="385"/>
    </row>
    <row r="14" spans="1:25" x14ac:dyDescent="0.2">
      <c r="A14" s="385"/>
      <c r="B14" s="385"/>
    </row>
    <row r="15" spans="1:25" x14ac:dyDescent="0.2">
      <c r="A15" s="385"/>
      <c r="B15" s="385"/>
    </row>
    <row r="16" spans="1:25" x14ac:dyDescent="0.2">
      <c r="A16" s="385"/>
      <c r="B16" s="385"/>
    </row>
    <row r="17" spans="1:2" x14ac:dyDescent="0.2">
      <c r="A17" s="385"/>
      <c r="B17" s="385"/>
    </row>
    <row r="18" spans="1:2" x14ac:dyDescent="0.2">
      <c r="A18" s="385"/>
      <c r="B18" s="385"/>
    </row>
    <row r="19" spans="1:2" x14ac:dyDescent="0.2">
      <c r="A19" s="385"/>
      <c r="B19" s="385"/>
    </row>
    <row r="20" spans="1:2" x14ac:dyDescent="0.2">
      <c r="A20" s="385"/>
      <c r="B20" s="385"/>
    </row>
    <row r="21" spans="1:2" x14ac:dyDescent="0.2">
      <c r="A21" s="385"/>
      <c r="B21" s="385"/>
    </row>
    <row r="22" spans="1:2" x14ac:dyDescent="0.2">
      <c r="A22" s="385"/>
      <c r="B22" s="385"/>
    </row>
    <row r="23" spans="1:2" x14ac:dyDescent="0.2">
      <c r="A23" s="385"/>
      <c r="B23" s="385"/>
    </row>
    <row r="24" spans="1:2" x14ac:dyDescent="0.2">
      <c r="A24" s="385"/>
      <c r="B24" s="385"/>
    </row>
    <row r="25" spans="1:2" x14ac:dyDescent="0.2">
      <c r="A25" s="385"/>
      <c r="B25" s="385"/>
    </row>
    <row r="26" spans="1:2" x14ac:dyDescent="0.2">
      <c r="A26" s="385"/>
      <c r="B26" s="385"/>
    </row>
    <row r="27" spans="1:2" x14ac:dyDescent="0.2">
      <c r="A27" s="385"/>
      <c r="B27" s="385"/>
    </row>
    <row r="28" spans="1:2" x14ac:dyDescent="0.2">
      <c r="A28" s="385"/>
      <c r="B28" s="385"/>
    </row>
    <row r="29" spans="1:2" x14ac:dyDescent="0.2">
      <c r="A29" s="385"/>
      <c r="B29" s="385"/>
    </row>
    <row r="30" spans="1:2" x14ac:dyDescent="0.2">
      <c r="A30" s="385"/>
      <c r="B30" s="385"/>
    </row>
    <row r="31" spans="1:2" x14ac:dyDescent="0.2">
      <c r="A31" s="385"/>
      <c r="B31" s="385"/>
    </row>
    <row r="32" spans="1:2" x14ac:dyDescent="0.2">
      <c r="A32" s="385"/>
      <c r="B32" s="385"/>
    </row>
    <row r="33" spans="1:2" x14ac:dyDescent="0.2">
      <c r="A33" s="385"/>
      <c r="B33" s="385"/>
    </row>
    <row r="34" spans="1:2" x14ac:dyDescent="0.2">
      <c r="A34" s="385"/>
      <c r="B34" s="385"/>
    </row>
    <row r="35" spans="1:2" x14ac:dyDescent="0.2">
      <c r="A35" s="385"/>
      <c r="B35" s="385"/>
    </row>
    <row r="36" spans="1:2" x14ac:dyDescent="0.2">
      <c r="A36" s="385"/>
      <c r="B36" s="385"/>
    </row>
    <row r="37" spans="1:2" x14ac:dyDescent="0.2">
      <c r="A37" s="385"/>
      <c r="B37" s="385"/>
    </row>
    <row r="38" spans="1:2" x14ac:dyDescent="0.2">
      <c r="A38" s="385"/>
      <c r="B38" s="385"/>
    </row>
  </sheetData>
  <pageMargins left="0.7" right="0.7" top="0.75" bottom="0.75" header="0.511811023622047" footer="0.3"/>
  <pageSetup paperSize="9" orientation="portrait" horizontalDpi="300" verticalDpi="300"/>
  <headerFooter>
    <oddFooter>&amp;C_x005F_x000D_&amp;1#&amp;"Calibri,Normal"&amp;10&amp;Kff0000  C1 - Intern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30"/>
  <sheetViews>
    <sheetView topLeftCell="A6" zoomScale="120" zoomScaleNormal="120" workbookViewId="0">
      <selection activeCell="E10" sqref="E10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6"/>
      <c r="W4" s="6"/>
      <c r="X4" s="6"/>
      <c r="Y4" s="100"/>
      <c r="Z4" s="140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97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98</v>
      </c>
      <c r="P5" s="6"/>
      <c r="Q5" s="4"/>
      <c r="R5" s="11" t="s">
        <v>10</v>
      </c>
      <c r="S5" s="13"/>
      <c r="T5" s="15" t="s">
        <v>99</v>
      </c>
      <c r="U5" s="4"/>
      <c r="V5" s="11" t="s">
        <v>12</v>
      </c>
      <c r="W5" s="13"/>
      <c r="X5" s="16"/>
      <c r="Y5" s="12"/>
      <c r="Z5" s="15" t="s">
        <v>13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243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100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67" t="s">
        <v>44</v>
      </c>
      <c r="C16" s="68"/>
      <c r="D16" s="69" t="s">
        <v>45</v>
      </c>
      <c r="E16" s="70"/>
      <c r="F16" s="71">
        <f t="shared" ref="F16:F22" si="0">(E16-C16)</f>
        <v>0</v>
      </c>
      <c r="G16" s="69"/>
      <c r="H16" s="69" t="s">
        <v>45</v>
      </c>
      <c r="I16" s="72"/>
      <c r="J16" s="73"/>
      <c r="K16" s="73" t="s">
        <v>45</v>
      </c>
      <c r="L16" s="74"/>
      <c r="M16" s="75"/>
      <c r="N16" s="73" t="s">
        <v>45</v>
      </c>
      <c r="O16" s="73"/>
      <c r="P16" s="76"/>
      <c r="Q16" s="73" t="s">
        <v>45</v>
      </c>
      <c r="R16" s="74"/>
      <c r="S16" s="77">
        <f t="shared" ref="S16:S22" si="1">(F16-((I16-G16)))</f>
        <v>0</v>
      </c>
      <c r="T16" s="78">
        <f t="shared" ref="T16:T22" si="2">(F16-((I16-G16)+(L16-J16)+(O16-M16)+(R16-P16)))*24</f>
        <v>0</v>
      </c>
      <c r="U16" s="79">
        <f t="shared" ref="U16:U22" si="3">(($J$13+C16)+($L$13-E16))</f>
        <v>1</v>
      </c>
      <c r="V16" s="80">
        <f t="shared" ref="V16:V22" si="4">(I16-G16)</f>
        <v>0</v>
      </c>
      <c r="W16" s="80">
        <f t="shared" ref="W16:W22" si="5">(V16+U16)</f>
        <v>1</v>
      </c>
      <c r="X16" s="81"/>
      <c r="Y16" s="70"/>
      <c r="Z16" s="82">
        <f>SUM(($J$13+C16)+($L$13-E12))</f>
        <v>1</v>
      </c>
      <c r="AB16" s="83"/>
    </row>
    <row r="17" spans="1:28" x14ac:dyDescent="0.2">
      <c r="A17" s="4"/>
      <c r="B17" s="67" t="s">
        <v>47</v>
      </c>
      <c r="C17" s="68"/>
      <c r="D17" s="69" t="s">
        <v>45</v>
      </c>
      <c r="E17" s="70"/>
      <c r="F17" s="71">
        <f t="shared" si="0"/>
        <v>0</v>
      </c>
      <c r="G17" s="69"/>
      <c r="H17" s="69" t="s">
        <v>45</v>
      </c>
      <c r="I17" s="72"/>
      <c r="J17" s="73"/>
      <c r="K17" s="73" t="s">
        <v>45</v>
      </c>
      <c r="L17" s="74"/>
      <c r="M17" s="75"/>
      <c r="N17" s="73" t="s">
        <v>45</v>
      </c>
      <c r="O17" s="73"/>
      <c r="P17" s="76"/>
      <c r="Q17" s="73" t="s">
        <v>45</v>
      </c>
      <c r="R17" s="74"/>
      <c r="S17" s="77">
        <f t="shared" si="1"/>
        <v>0</v>
      </c>
      <c r="T17" s="78">
        <f t="shared" si="2"/>
        <v>0</v>
      </c>
      <c r="U17" s="79">
        <f t="shared" si="3"/>
        <v>1</v>
      </c>
      <c r="V17" s="80">
        <f t="shared" si="4"/>
        <v>0</v>
      </c>
      <c r="W17" s="80">
        <f t="shared" si="5"/>
        <v>1</v>
      </c>
      <c r="X17" s="81"/>
      <c r="Y17" s="70"/>
      <c r="Z17" s="82">
        <f t="shared" ref="Z17:Z22" si="6">SUM(($J$13+C17)+($L$13-E16))</f>
        <v>1</v>
      </c>
      <c r="AB17" s="83"/>
    </row>
    <row r="18" spans="1:28" x14ac:dyDescent="0.2">
      <c r="A18" s="4"/>
      <c r="B18" s="80" t="s">
        <v>48</v>
      </c>
      <c r="C18" s="68"/>
      <c r="D18" s="69" t="s">
        <v>45</v>
      </c>
      <c r="E18" s="70"/>
      <c r="F18" s="71">
        <f t="shared" si="0"/>
        <v>0</v>
      </c>
      <c r="G18" s="69"/>
      <c r="H18" s="69" t="s">
        <v>45</v>
      </c>
      <c r="I18" s="72"/>
      <c r="J18" s="73"/>
      <c r="K18" s="73" t="s">
        <v>45</v>
      </c>
      <c r="L18" s="74"/>
      <c r="M18" s="75"/>
      <c r="N18" s="73" t="s">
        <v>45</v>
      </c>
      <c r="O18" s="73"/>
      <c r="P18" s="75"/>
      <c r="Q18" s="84" t="s">
        <v>45</v>
      </c>
      <c r="R18" s="74"/>
      <c r="S18" s="77">
        <f t="shared" si="1"/>
        <v>0</v>
      </c>
      <c r="T18" s="78">
        <f t="shared" si="2"/>
        <v>0</v>
      </c>
      <c r="U18" s="79">
        <f t="shared" si="3"/>
        <v>1</v>
      </c>
      <c r="V18" s="80">
        <f t="shared" si="4"/>
        <v>0</v>
      </c>
      <c r="W18" s="80">
        <f t="shared" si="5"/>
        <v>1</v>
      </c>
      <c r="X18" s="81"/>
      <c r="Y18" s="70"/>
      <c r="Z18" s="82">
        <f t="shared" si="6"/>
        <v>1</v>
      </c>
      <c r="AB18" s="83"/>
    </row>
    <row r="19" spans="1:28" x14ac:dyDescent="0.2">
      <c r="A19" s="4"/>
      <c r="B19" s="80" t="s">
        <v>49</v>
      </c>
      <c r="C19" s="68"/>
      <c r="D19" s="69" t="s">
        <v>45</v>
      </c>
      <c r="E19" s="70"/>
      <c r="F19" s="71">
        <f t="shared" si="0"/>
        <v>0</v>
      </c>
      <c r="G19" s="69"/>
      <c r="H19" s="69" t="s">
        <v>45</v>
      </c>
      <c r="I19" s="72"/>
      <c r="J19" s="73"/>
      <c r="K19" s="73" t="s">
        <v>45</v>
      </c>
      <c r="L19" s="74"/>
      <c r="M19" s="75"/>
      <c r="N19" s="73" t="s">
        <v>45</v>
      </c>
      <c r="O19" s="73"/>
      <c r="P19" s="75"/>
      <c r="Q19" s="84" t="s">
        <v>45</v>
      </c>
      <c r="R19" s="74"/>
      <c r="S19" s="77">
        <f t="shared" si="1"/>
        <v>0</v>
      </c>
      <c r="T19" s="78">
        <f t="shared" si="2"/>
        <v>0</v>
      </c>
      <c r="U19" s="79">
        <f t="shared" si="3"/>
        <v>1</v>
      </c>
      <c r="V19" s="80">
        <f t="shared" si="4"/>
        <v>0</v>
      </c>
      <c r="W19" s="80">
        <f t="shared" si="5"/>
        <v>1</v>
      </c>
      <c r="X19" s="81"/>
      <c r="Y19" s="70"/>
      <c r="Z19" s="82">
        <f t="shared" si="6"/>
        <v>1</v>
      </c>
      <c r="AB19" s="83"/>
    </row>
    <row r="20" spans="1:28" x14ac:dyDescent="0.2">
      <c r="A20" s="4"/>
      <c r="B20" s="80" t="s">
        <v>50</v>
      </c>
      <c r="C20" s="88"/>
      <c r="D20" s="69" t="s">
        <v>45</v>
      </c>
      <c r="E20" s="69"/>
      <c r="F20" s="85">
        <f t="shared" si="0"/>
        <v>0</v>
      </c>
      <c r="G20" s="69"/>
      <c r="H20" s="86" t="s">
        <v>45</v>
      </c>
      <c r="I20" s="87"/>
      <c r="J20" s="84"/>
      <c r="K20" s="84" t="s">
        <v>45</v>
      </c>
      <c r="L20" s="74"/>
      <c r="M20" s="75"/>
      <c r="N20" s="84" t="s">
        <v>45</v>
      </c>
      <c r="O20" s="84"/>
      <c r="P20" s="75"/>
      <c r="Q20" s="84" t="s">
        <v>45</v>
      </c>
      <c r="R20" s="74"/>
      <c r="S20" s="77">
        <f t="shared" si="1"/>
        <v>0</v>
      </c>
      <c r="T20" s="78">
        <f t="shared" si="2"/>
        <v>0</v>
      </c>
      <c r="U20" s="79">
        <f t="shared" si="3"/>
        <v>1</v>
      </c>
      <c r="V20" s="80">
        <f t="shared" si="4"/>
        <v>0</v>
      </c>
      <c r="W20" s="80">
        <f t="shared" si="5"/>
        <v>1</v>
      </c>
      <c r="X20" s="81"/>
      <c r="Y20" s="70"/>
      <c r="Z20" s="82">
        <f t="shared" si="6"/>
        <v>1</v>
      </c>
      <c r="AB20" s="83"/>
    </row>
    <row r="21" spans="1:28" x14ac:dyDescent="0.2">
      <c r="A21" s="4"/>
      <c r="B21" s="80" t="s">
        <v>51</v>
      </c>
      <c r="C21" s="77"/>
      <c r="D21" s="86" t="s">
        <v>45</v>
      </c>
      <c r="E21" s="55"/>
      <c r="F21" s="85">
        <f t="shared" si="0"/>
        <v>0</v>
      </c>
      <c r="G21" s="86"/>
      <c r="H21" s="86" t="s">
        <v>45</v>
      </c>
      <c r="I21" s="87"/>
      <c r="J21" s="84"/>
      <c r="K21" s="84" t="s">
        <v>45</v>
      </c>
      <c r="L21" s="74"/>
      <c r="M21" s="75"/>
      <c r="N21" s="84" t="s">
        <v>45</v>
      </c>
      <c r="O21" s="84"/>
      <c r="P21" s="75"/>
      <c r="Q21" s="84" t="s">
        <v>45</v>
      </c>
      <c r="R21" s="74"/>
      <c r="S21" s="77">
        <f t="shared" si="1"/>
        <v>0</v>
      </c>
      <c r="T21" s="78">
        <f t="shared" si="2"/>
        <v>0</v>
      </c>
      <c r="U21" s="79">
        <f t="shared" si="3"/>
        <v>1</v>
      </c>
      <c r="V21" s="80">
        <f t="shared" si="4"/>
        <v>0</v>
      </c>
      <c r="W21" s="80">
        <f t="shared" si="5"/>
        <v>1</v>
      </c>
      <c r="X21" s="81"/>
      <c r="Y21" s="70"/>
      <c r="Z21" s="82">
        <f t="shared" si="6"/>
        <v>1</v>
      </c>
      <c r="AB21" s="83"/>
    </row>
    <row r="22" spans="1:28" x14ac:dyDescent="0.2">
      <c r="A22" s="4"/>
      <c r="B22" s="80" t="s">
        <v>52</v>
      </c>
      <c r="C22" s="88"/>
      <c r="D22" s="69" t="s">
        <v>45</v>
      </c>
      <c r="E22" s="70"/>
      <c r="F22" s="71">
        <f t="shared" si="0"/>
        <v>0</v>
      </c>
      <c r="G22" s="69"/>
      <c r="H22" s="69" t="s">
        <v>45</v>
      </c>
      <c r="I22" s="72"/>
      <c r="J22" s="84"/>
      <c r="K22" s="84" t="s">
        <v>45</v>
      </c>
      <c r="L22" s="74"/>
      <c r="M22" s="75"/>
      <c r="N22" s="84" t="s">
        <v>45</v>
      </c>
      <c r="O22" s="84"/>
      <c r="P22" s="75"/>
      <c r="Q22" s="84" t="s">
        <v>45</v>
      </c>
      <c r="R22" s="74"/>
      <c r="S22" s="77">
        <f t="shared" si="1"/>
        <v>0</v>
      </c>
      <c r="T22" s="78">
        <f t="shared" si="2"/>
        <v>0</v>
      </c>
      <c r="U22" s="79">
        <f t="shared" si="3"/>
        <v>1</v>
      </c>
      <c r="V22" s="80">
        <f t="shared" si="4"/>
        <v>0</v>
      </c>
      <c r="W22" s="80">
        <f t="shared" si="5"/>
        <v>1</v>
      </c>
      <c r="X22" s="81"/>
      <c r="Y22" s="6"/>
      <c r="Z22" s="90">
        <f t="shared" si="6"/>
        <v>1</v>
      </c>
      <c r="AB22" s="83"/>
    </row>
    <row r="23" spans="1:28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92">
        <f>SUM(S16:S22)*24</f>
        <v>0</v>
      </c>
      <c r="T23" s="93">
        <f>SUM(T16:T22)</f>
        <v>0</v>
      </c>
      <c r="U23" s="6"/>
      <c r="V23" s="4"/>
      <c r="W23" s="94">
        <f>SUM(W16:W22)*24</f>
        <v>168</v>
      </c>
      <c r="X23" s="95"/>
      <c r="Y23" s="95"/>
      <c r="Z23" s="20"/>
    </row>
    <row r="24" spans="1:28" x14ac:dyDescent="0.2">
      <c r="C24" s="139"/>
    </row>
    <row r="25" spans="1:28" x14ac:dyDescent="0.2">
      <c r="B25" s="96"/>
      <c r="C25" s="167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AB25" s="168"/>
    </row>
    <row r="26" spans="1:28" x14ac:dyDescent="0.2">
      <c r="A26" s="4"/>
      <c r="B26" s="270" t="s">
        <v>53</v>
      </c>
      <c r="C26" s="307"/>
      <c r="D26" s="271" t="s">
        <v>45</v>
      </c>
      <c r="E26" s="271"/>
      <c r="F26" s="272">
        <f>(E26-C26)</f>
        <v>0</v>
      </c>
      <c r="G26" s="271"/>
      <c r="H26" s="271" t="s">
        <v>45</v>
      </c>
      <c r="I26" s="292"/>
      <c r="J26" s="273"/>
      <c r="K26" s="273" t="s">
        <v>45</v>
      </c>
      <c r="L26" s="274"/>
      <c r="M26" s="275"/>
      <c r="N26" s="273" t="s">
        <v>45</v>
      </c>
      <c r="O26" s="273"/>
      <c r="P26" s="275"/>
      <c r="Q26" s="273" t="s">
        <v>45</v>
      </c>
      <c r="R26" s="208"/>
      <c r="S26" s="209">
        <f>(F26-((I26-G26)))</f>
        <v>0</v>
      </c>
      <c r="T26" s="264">
        <f>(F26-((I26-G26)+(L26-J26)+(O26-M26)+(R26-P26)))*24</f>
        <v>0</v>
      </c>
      <c r="U26" s="265">
        <f>(($J$13+C26)+($L$13-E26))</f>
        <v>1</v>
      </c>
      <c r="V26" s="266">
        <f>(I26-G26)</f>
        <v>0</v>
      </c>
      <c r="W26" s="80">
        <f>(V26+U26)</f>
        <v>1</v>
      </c>
      <c r="X26" s="81"/>
      <c r="Y26" s="182"/>
      <c r="Z26" s="213">
        <f>SUM(($J$13+C26)+($L$13-E25))</f>
        <v>1</v>
      </c>
      <c r="AB26" s="184"/>
    </row>
    <row r="27" spans="1:28" x14ac:dyDescent="0.2">
      <c r="A27" s="4"/>
      <c r="B27" s="303" t="s">
        <v>85</v>
      </c>
      <c r="C27" s="200"/>
      <c r="D27" s="201" t="s">
        <v>45</v>
      </c>
      <c r="E27" s="182"/>
      <c r="F27" s="202">
        <f>(E27-C27)</f>
        <v>0</v>
      </c>
      <c r="G27" s="201"/>
      <c r="H27" s="201" t="s">
        <v>45</v>
      </c>
      <c r="I27" s="203"/>
      <c r="J27" s="205"/>
      <c r="K27" s="205" t="s">
        <v>45</v>
      </c>
      <c r="L27" s="206"/>
      <c r="M27" s="207"/>
      <c r="N27" s="205" t="s">
        <v>45</v>
      </c>
      <c r="O27" s="205"/>
      <c r="P27" s="302"/>
      <c r="Q27" s="205" t="s">
        <v>45</v>
      </c>
      <c r="R27" s="208"/>
      <c r="S27" s="209">
        <f>(F27-((I27-G27)))</f>
        <v>0</v>
      </c>
      <c r="T27" s="210">
        <f>(F27-((I27-G27)+(L27-J27)+(O27-M27)+(R27-P27)))*24</f>
        <v>0</v>
      </c>
      <c r="U27" s="211">
        <f>(($J$13+C27)+($L$13-E27))</f>
        <v>1</v>
      </c>
      <c r="V27" s="266">
        <f>(I27-G27)</f>
        <v>0</v>
      </c>
      <c r="W27" s="80">
        <f>(V27+U27)</f>
        <v>1</v>
      </c>
      <c r="X27" s="81"/>
      <c r="Y27" s="182"/>
      <c r="Z27" s="213">
        <f>SUM(($J$13+C27)+($L$13-E26))</f>
        <v>1</v>
      </c>
      <c r="AB27" s="184"/>
    </row>
    <row r="28" spans="1:28" x14ac:dyDescent="0.2">
      <c r="A28" s="4"/>
      <c r="B28" s="199" t="s">
        <v>86</v>
      </c>
      <c r="C28" s="276"/>
      <c r="D28" s="201" t="s">
        <v>45</v>
      </c>
      <c r="E28" s="182"/>
      <c r="F28" s="202">
        <f>(E28-C28)</f>
        <v>0</v>
      </c>
      <c r="G28" s="201"/>
      <c r="H28" s="201" t="s">
        <v>45</v>
      </c>
      <c r="I28" s="203"/>
      <c r="J28" s="205"/>
      <c r="K28" s="205" t="s">
        <v>45</v>
      </c>
      <c r="L28" s="206"/>
      <c r="M28" s="207"/>
      <c r="N28" s="205" t="s">
        <v>45</v>
      </c>
      <c r="O28" s="205"/>
      <c r="P28" s="207"/>
      <c r="Q28" s="204" t="s">
        <v>45</v>
      </c>
      <c r="R28" s="208"/>
      <c r="S28" s="209">
        <f>(F28-((I28-G28)))</f>
        <v>0</v>
      </c>
      <c r="T28" s="210">
        <f>(F28-((I28-G28)+(L28-J28)+(O28-M28)+(R28-P28)))*24</f>
        <v>0</v>
      </c>
      <c r="U28" s="211">
        <f>(($J$13+C28)+($L$13-E28))</f>
        <v>1</v>
      </c>
      <c r="V28" s="266">
        <f>(I28-G28)</f>
        <v>0</v>
      </c>
      <c r="W28" s="80">
        <f>(V28+U28)</f>
        <v>1</v>
      </c>
      <c r="X28" s="81"/>
      <c r="Y28" s="182"/>
      <c r="Z28" s="213">
        <f>SUM(($J$13+C28)+($L$13-E27))</f>
        <v>1</v>
      </c>
      <c r="AB28" s="184"/>
    </row>
    <row r="29" spans="1:28" x14ac:dyDescent="0.2">
      <c r="A29" s="4"/>
      <c r="B29" s="199" t="s">
        <v>87</v>
      </c>
      <c r="C29" s="276"/>
      <c r="D29" s="201" t="s">
        <v>45</v>
      </c>
      <c r="E29" s="182"/>
      <c r="F29" s="202">
        <f>(E29-C29)</f>
        <v>0</v>
      </c>
      <c r="G29" s="201"/>
      <c r="H29" s="201" t="s">
        <v>45</v>
      </c>
      <c r="I29" s="203"/>
      <c r="J29" s="205"/>
      <c r="K29" s="205" t="s">
        <v>45</v>
      </c>
      <c r="L29" s="206"/>
      <c r="M29" s="207"/>
      <c r="N29" s="205" t="s">
        <v>45</v>
      </c>
      <c r="O29" s="205"/>
      <c r="P29" s="207"/>
      <c r="Q29" s="204" t="s">
        <v>45</v>
      </c>
      <c r="R29" s="208"/>
      <c r="S29" s="209">
        <f>(F29-((I29-G29)))</f>
        <v>0</v>
      </c>
      <c r="T29" s="210">
        <f>(F29-((I29-G29)+(L29-J29)+(O29-M29)+(R29-P29)))*24</f>
        <v>0</v>
      </c>
      <c r="U29" s="211">
        <f>(($J$13+C29)+($L$13-E29))</f>
        <v>1</v>
      </c>
      <c r="V29" s="266">
        <f>(I29-G29)</f>
        <v>0</v>
      </c>
      <c r="W29" s="80">
        <f>(V29+U29)</f>
        <v>1</v>
      </c>
      <c r="X29" s="81"/>
      <c r="Y29" s="182"/>
      <c r="Z29" s="213">
        <f>SUM(($J$13+C29)+($L$13-E28))</f>
        <v>1</v>
      </c>
      <c r="AB29" s="184"/>
    </row>
    <row r="30" spans="1:28" x14ac:dyDescent="0.2">
      <c r="A30" s="4"/>
      <c r="B30" s="270" t="s">
        <v>101</v>
      </c>
      <c r="C30" s="307"/>
      <c r="D30" s="271" t="s">
        <v>45</v>
      </c>
      <c r="E30" s="291"/>
      <c r="F30" s="272">
        <f>(E30-C30)</f>
        <v>0</v>
      </c>
      <c r="G30" s="271"/>
      <c r="H30" s="271" t="s">
        <v>45</v>
      </c>
      <c r="I30" s="292"/>
      <c r="J30" s="273"/>
      <c r="K30" s="273" t="s">
        <v>45</v>
      </c>
      <c r="L30" s="274"/>
      <c r="M30" s="275"/>
      <c r="N30" s="273" t="s">
        <v>45</v>
      </c>
      <c r="O30" s="273"/>
      <c r="P30" s="275"/>
      <c r="Q30" s="273" t="s">
        <v>45</v>
      </c>
      <c r="R30" s="208"/>
      <c r="S30" s="209">
        <f>(F30-((I30-G30)))</f>
        <v>0</v>
      </c>
      <c r="T30" s="210">
        <f>(F30-((I30-G30)+(L30-J30)+(O30-M30)+(R30-P30)))*24</f>
        <v>0</v>
      </c>
      <c r="U30" s="211">
        <f>(($J$13+C30)+($L$13-E30))</f>
        <v>1</v>
      </c>
      <c r="V30" s="266">
        <f>(I30-G30)</f>
        <v>0</v>
      </c>
      <c r="W30" s="80">
        <f>(V30+U30)</f>
        <v>1</v>
      </c>
      <c r="X30" s="81"/>
      <c r="Y30" s="182"/>
      <c r="Z30" s="213">
        <f>SUM(($J$13+C30)+($L$13-E20))</f>
        <v>1</v>
      </c>
      <c r="AB30" s="18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36"/>
  <sheetViews>
    <sheetView zoomScale="120" zoomScaleNormal="120" workbookViewId="0">
      <selection activeCell="J43" sqref="J43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102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103</v>
      </c>
      <c r="P5" s="6"/>
      <c r="Q5" s="4"/>
      <c r="R5" s="11" t="s">
        <v>10</v>
      </c>
      <c r="S5" s="13"/>
      <c r="T5" s="15" t="s">
        <v>104</v>
      </c>
      <c r="U5" s="4"/>
      <c r="V5" s="11" t="s">
        <v>12</v>
      </c>
      <c r="W5" s="13"/>
      <c r="X5" s="16"/>
      <c r="Y5" s="12"/>
      <c r="Z5" s="15" t="s">
        <v>13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83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67" t="s">
        <v>44</v>
      </c>
      <c r="C16" s="68">
        <v>0.26041666666666702</v>
      </c>
      <c r="D16" s="69" t="s">
        <v>45</v>
      </c>
      <c r="E16" s="69">
        <v>0.82986111111111105</v>
      </c>
      <c r="F16" s="71">
        <f t="shared" ref="F16:F23" si="0">(E16-C16)</f>
        <v>0.56944444444444398</v>
      </c>
      <c r="G16" s="69"/>
      <c r="H16" s="69" t="s">
        <v>45</v>
      </c>
      <c r="I16" s="72"/>
      <c r="J16" s="73"/>
      <c r="K16" s="73" t="s">
        <v>45</v>
      </c>
      <c r="L16" s="74"/>
      <c r="M16" s="75"/>
      <c r="N16" s="73" t="s">
        <v>45</v>
      </c>
      <c r="O16" s="73"/>
      <c r="P16" s="76"/>
      <c r="Q16" s="73" t="s">
        <v>45</v>
      </c>
      <c r="R16" s="74"/>
      <c r="S16" s="77">
        <f t="shared" ref="S16:S23" si="1">(F16-((I16-G16)))</f>
        <v>0.56944444444444398</v>
      </c>
      <c r="T16" s="78">
        <f t="shared" ref="T16:T23" si="2">(F16-((I16-G16)+(L16-J16)+(O16-M16)+(R16-P16)))*24</f>
        <v>13.666666666666655</v>
      </c>
      <c r="U16" s="79">
        <f t="shared" ref="U16:U23" si="3">(($J$13+C16)+($L$13-E16))</f>
        <v>0.43055555555555597</v>
      </c>
      <c r="V16" s="80">
        <f t="shared" ref="V16:V23" si="4">(I16-G16)</f>
        <v>0</v>
      </c>
      <c r="W16" s="80">
        <f t="shared" ref="W16:W23" si="5">(V16+U16)</f>
        <v>0.43055555555555597</v>
      </c>
      <c r="X16" s="81"/>
      <c r="Y16" s="70"/>
      <c r="Z16" s="141">
        <f>SUM(($J$13+C16)+($L$13-E23))</f>
        <v>0.38541666666666702</v>
      </c>
      <c r="AB16" s="83"/>
    </row>
    <row r="17" spans="1:28" x14ac:dyDescent="0.2">
      <c r="A17" s="4"/>
      <c r="B17" s="80" t="s">
        <v>47</v>
      </c>
      <c r="C17" s="53">
        <v>0.24652777777777801</v>
      </c>
      <c r="D17" s="86" t="s">
        <v>45</v>
      </c>
      <c r="E17" s="86">
        <v>0.95833333333333304</v>
      </c>
      <c r="F17" s="85">
        <f t="shared" si="0"/>
        <v>0.71180555555555503</v>
      </c>
      <c r="G17" s="86">
        <v>0.46527777777777801</v>
      </c>
      <c r="H17" s="86" t="s">
        <v>45</v>
      </c>
      <c r="I17" s="87">
        <v>0.66666666666666696</v>
      </c>
      <c r="J17" s="84"/>
      <c r="K17" s="84" t="s">
        <v>45</v>
      </c>
      <c r="L17" s="74"/>
      <c r="M17" s="75"/>
      <c r="N17" s="84" t="s">
        <v>45</v>
      </c>
      <c r="O17" s="84"/>
      <c r="P17" s="75"/>
      <c r="Q17" s="84" t="s">
        <v>45</v>
      </c>
      <c r="R17" s="74"/>
      <c r="S17" s="77">
        <f t="shared" si="1"/>
        <v>0.51041666666666607</v>
      </c>
      <c r="T17" s="78">
        <f t="shared" si="2"/>
        <v>12.249999999999986</v>
      </c>
      <c r="U17" s="97">
        <f t="shared" si="3"/>
        <v>0.28819444444444497</v>
      </c>
      <c r="V17" s="80">
        <f t="shared" si="4"/>
        <v>0.20138888888888895</v>
      </c>
      <c r="W17" s="80">
        <f t="shared" si="5"/>
        <v>0.48958333333333393</v>
      </c>
      <c r="X17" s="81"/>
      <c r="Y17" s="70"/>
      <c r="Z17" s="82">
        <f>SUM(($J$13+C17)+($L$13-E16))</f>
        <v>0.41666666666666696</v>
      </c>
      <c r="AB17" s="83"/>
    </row>
    <row r="18" spans="1:28" x14ac:dyDescent="0.2">
      <c r="A18" s="4"/>
      <c r="B18" s="80" t="s">
        <v>105</v>
      </c>
      <c r="C18" s="53">
        <v>0.29166666666666702</v>
      </c>
      <c r="D18" s="86" t="s">
        <v>45</v>
      </c>
      <c r="E18" s="55">
        <v>0.875</v>
      </c>
      <c r="F18" s="85">
        <f t="shared" si="0"/>
        <v>0.58333333333333304</v>
      </c>
      <c r="G18" s="86"/>
      <c r="H18" s="86" t="s">
        <v>45</v>
      </c>
      <c r="I18" s="87"/>
      <c r="J18" s="84"/>
      <c r="K18" s="84" t="s">
        <v>45</v>
      </c>
      <c r="L18" s="74"/>
      <c r="M18" s="84"/>
      <c r="N18" s="84" t="s">
        <v>45</v>
      </c>
      <c r="O18" s="74"/>
      <c r="P18" s="75"/>
      <c r="Q18" s="84" t="s">
        <v>45</v>
      </c>
      <c r="R18" s="74"/>
      <c r="S18" s="77">
        <f t="shared" si="1"/>
        <v>0.58333333333333304</v>
      </c>
      <c r="T18" s="78">
        <f t="shared" si="2"/>
        <v>13.999999999999993</v>
      </c>
      <c r="U18" s="97">
        <f t="shared" si="3"/>
        <v>0.41666666666666702</v>
      </c>
      <c r="V18" s="80">
        <f t="shared" si="4"/>
        <v>0</v>
      </c>
      <c r="W18" s="80">
        <f t="shared" si="5"/>
        <v>0.41666666666666702</v>
      </c>
      <c r="X18" s="81"/>
      <c r="Y18" s="70"/>
      <c r="Z18" s="82">
        <f>SUM(($J$13+C18)+($L$13-E17))</f>
        <v>0.33333333333333398</v>
      </c>
      <c r="AB18" s="83"/>
    </row>
    <row r="19" spans="1:28" x14ac:dyDescent="0.2">
      <c r="A19" s="4"/>
      <c r="B19" s="80" t="s">
        <v>106</v>
      </c>
      <c r="C19" s="68">
        <v>0.25</v>
      </c>
      <c r="D19" s="69" t="s">
        <v>45</v>
      </c>
      <c r="E19" s="70">
        <v>0.86805555555555602</v>
      </c>
      <c r="F19" s="71">
        <f t="shared" si="0"/>
        <v>0.61805555555555602</v>
      </c>
      <c r="G19" s="69">
        <v>0.34722222222222199</v>
      </c>
      <c r="H19" s="69" t="s">
        <v>45</v>
      </c>
      <c r="I19" s="72">
        <v>0.40972222222222199</v>
      </c>
      <c r="J19" s="84"/>
      <c r="K19" s="84" t="s">
        <v>45</v>
      </c>
      <c r="L19" s="74"/>
      <c r="M19" s="84"/>
      <c r="N19" s="84" t="s">
        <v>45</v>
      </c>
      <c r="O19" s="74"/>
      <c r="P19" s="75"/>
      <c r="Q19" s="84" t="s">
        <v>45</v>
      </c>
      <c r="R19" s="74"/>
      <c r="S19" s="77">
        <f t="shared" si="1"/>
        <v>0.55555555555555602</v>
      </c>
      <c r="T19" s="78">
        <f t="shared" si="2"/>
        <v>13.333333333333345</v>
      </c>
      <c r="U19" s="79">
        <f t="shared" si="3"/>
        <v>0.38194444444444398</v>
      </c>
      <c r="V19" s="80">
        <f t="shared" si="4"/>
        <v>6.25E-2</v>
      </c>
      <c r="W19" s="80">
        <f t="shared" si="5"/>
        <v>0.44444444444444398</v>
      </c>
      <c r="X19" s="81"/>
      <c r="Y19" s="70"/>
      <c r="Z19" s="82">
        <f>SUM(($J$13+C19)+($L$13-E18))</f>
        <v>0.375</v>
      </c>
      <c r="AB19" s="83"/>
    </row>
    <row r="20" spans="1:28" x14ac:dyDescent="0.2">
      <c r="A20" s="4"/>
      <c r="B20" s="113" t="s">
        <v>50</v>
      </c>
      <c r="C20" s="102">
        <v>0.26041666666666702</v>
      </c>
      <c r="D20" s="103" t="s">
        <v>45</v>
      </c>
      <c r="E20" s="30">
        <v>0.66666666666666696</v>
      </c>
      <c r="F20" s="104">
        <f t="shared" si="0"/>
        <v>0.40624999999999994</v>
      </c>
      <c r="G20" s="103"/>
      <c r="H20" s="103" t="s">
        <v>45</v>
      </c>
      <c r="I20" s="105"/>
      <c r="J20" s="135"/>
      <c r="K20" s="135" t="s">
        <v>45</v>
      </c>
      <c r="L20" s="107"/>
      <c r="M20" s="135"/>
      <c r="N20" s="135" t="s">
        <v>45</v>
      </c>
      <c r="O20" s="107"/>
      <c r="P20" s="108"/>
      <c r="Q20" s="135" t="s">
        <v>45</v>
      </c>
      <c r="R20" s="107"/>
      <c r="S20" s="110">
        <f t="shared" si="1"/>
        <v>0.40624999999999994</v>
      </c>
      <c r="T20" s="111">
        <f t="shared" si="2"/>
        <v>9.7499999999999982</v>
      </c>
      <c r="U20" s="112">
        <f t="shared" si="3"/>
        <v>0.59375</v>
      </c>
      <c r="V20" s="113">
        <f t="shared" si="4"/>
        <v>0</v>
      </c>
      <c r="W20" s="113">
        <f t="shared" si="5"/>
        <v>0.59375</v>
      </c>
      <c r="X20" s="81"/>
      <c r="Y20" s="70"/>
      <c r="Z20" s="90">
        <f>SUM(($J$13+C20)+($L$13-E19))</f>
        <v>0.39236111111111099</v>
      </c>
      <c r="AB20" s="83"/>
    </row>
    <row r="21" spans="1:28" x14ac:dyDescent="0.2">
      <c r="A21" s="4"/>
      <c r="B21" s="125" t="s">
        <v>50</v>
      </c>
      <c r="C21" s="115">
        <v>0.64583333333333304</v>
      </c>
      <c r="D21" s="116" t="s">
        <v>45</v>
      </c>
      <c r="E21" s="117">
        <v>0.93402777777777801</v>
      </c>
      <c r="F21" s="118">
        <f t="shared" si="0"/>
        <v>0.28819444444444497</v>
      </c>
      <c r="G21" s="116"/>
      <c r="H21" s="116" t="s">
        <v>45</v>
      </c>
      <c r="I21" s="119"/>
      <c r="J21" s="120"/>
      <c r="K21" s="120" t="s">
        <v>45</v>
      </c>
      <c r="L21" s="121"/>
      <c r="M21" s="120"/>
      <c r="N21" s="120" t="s">
        <v>45</v>
      </c>
      <c r="O21" s="121"/>
      <c r="P21" s="122"/>
      <c r="Q21" s="120" t="s">
        <v>45</v>
      </c>
      <c r="R21" s="121"/>
      <c r="S21" s="115">
        <f t="shared" si="1"/>
        <v>0.28819444444444497</v>
      </c>
      <c r="T21" s="123">
        <f t="shared" si="2"/>
        <v>6.9166666666666794</v>
      </c>
      <c r="U21" s="124">
        <f t="shared" si="3"/>
        <v>0.71180555555555503</v>
      </c>
      <c r="V21" s="125">
        <f t="shared" si="4"/>
        <v>0</v>
      </c>
      <c r="W21" s="125">
        <f t="shared" si="5"/>
        <v>0.71180555555555503</v>
      </c>
      <c r="X21" s="81"/>
      <c r="Y21" s="70"/>
      <c r="Z21" s="126">
        <f>SUM(($J$13+C21)+($L$13-E12))</f>
        <v>1.645833333333333</v>
      </c>
      <c r="AB21" s="83"/>
    </row>
    <row r="22" spans="1:28" x14ac:dyDescent="0.2">
      <c r="A22" s="4"/>
      <c r="B22" s="67" t="s">
        <v>51</v>
      </c>
      <c r="C22" s="88">
        <v>0.29166666666666702</v>
      </c>
      <c r="D22" s="69" t="s">
        <v>45</v>
      </c>
      <c r="E22" s="70">
        <v>0.88888888888888895</v>
      </c>
      <c r="F22" s="71">
        <f t="shared" si="0"/>
        <v>0.59722222222222188</v>
      </c>
      <c r="G22" s="69">
        <v>0.48958333333333298</v>
      </c>
      <c r="H22" s="69" t="s">
        <v>45</v>
      </c>
      <c r="I22" s="72">
        <v>0.60416666666666696</v>
      </c>
      <c r="J22" s="73"/>
      <c r="K22" s="73" t="s">
        <v>45</v>
      </c>
      <c r="L22" s="89"/>
      <c r="M22" s="73"/>
      <c r="N22" s="73" t="s">
        <v>45</v>
      </c>
      <c r="O22" s="89"/>
      <c r="P22" s="76"/>
      <c r="Q22" s="73" t="s">
        <v>45</v>
      </c>
      <c r="R22" s="74"/>
      <c r="S22" s="77">
        <f t="shared" si="1"/>
        <v>0.4826388888888879</v>
      </c>
      <c r="T22" s="78">
        <f t="shared" si="2"/>
        <v>11.583333333333309</v>
      </c>
      <c r="U22" s="79">
        <f t="shared" si="3"/>
        <v>0.40277777777777807</v>
      </c>
      <c r="V22" s="80">
        <f t="shared" si="4"/>
        <v>0.11458333333333398</v>
      </c>
      <c r="W22" s="80">
        <f t="shared" si="5"/>
        <v>0.51736111111111205</v>
      </c>
      <c r="X22" s="81"/>
      <c r="Y22" s="70"/>
      <c r="Z22" s="82">
        <f>SUM(($J$13+C22)+($L$13-E21))</f>
        <v>0.35763888888888901</v>
      </c>
      <c r="AB22" s="83"/>
    </row>
    <row r="23" spans="1:28" x14ac:dyDescent="0.2">
      <c r="A23" s="4"/>
      <c r="B23" s="80" t="s">
        <v>52</v>
      </c>
      <c r="C23" s="88">
        <v>0.29166666666666702</v>
      </c>
      <c r="D23" s="69" t="s">
        <v>45</v>
      </c>
      <c r="E23" s="69">
        <v>0.875</v>
      </c>
      <c r="F23" s="71">
        <f t="shared" si="0"/>
        <v>0.58333333333333304</v>
      </c>
      <c r="G23" s="69"/>
      <c r="H23" s="69" t="s">
        <v>45</v>
      </c>
      <c r="I23" s="72"/>
      <c r="J23" s="84"/>
      <c r="K23" s="84" t="s">
        <v>45</v>
      </c>
      <c r="L23" s="74"/>
      <c r="M23" s="75"/>
      <c r="N23" s="84" t="s">
        <v>45</v>
      </c>
      <c r="O23" s="84"/>
      <c r="P23" s="75"/>
      <c r="Q23" s="84" t="s">
        <v>45</v>
      </c>
      <c r="R23" s="74"/>
      <c r="S23" s="77">
        <f t="shared" si="1"/>
        <v>0.58333333333333304</v>
      </c>
      <c r="T23" s="78">
        <f t="shared" si="2"/>
        <v>13.999999999999993</v>
      </c>
      <c r="U23" s="79">
        <f t="shared" si="3"/>
        <v>0.41666666666666702</v>
      </c>
      <c r="V23" s="80">
        <f t="shared" si="4"/>
        <v>0</v>
      </c>
      <c r="W23" s="80">
        <f t="shared" si="5"/>
        <v>0.41666666666666702</v>
      </c>
      <c r="X23" s="81"/>
      <c r="Y23" s="6"/>
      <c r="Z23" s="90">
        <f>SUM(($J$13+C23)+($L$13-E22))</f>
        <v>0.40277777777777807</v>
      </c>
      <c r="AB23" s="83"/>
    </row>
    <row r="24" spans="1:28" x14ac:dyDescent="0.2">
      <c r="A24" s="4"/>
      <c r="B24" s="4"/>
      <c r="C24" s="91" t="s">
        <v>107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92">
        <f>SUM(S16:S20,S22:S23)*24</f>
        <v>88.583333333333286</v>
      </c>
      <c r="T24" s="93">
        <f>SUM(T16:T20,T22:T23)</f>
        <v>88.583333333333286</v>
      </c>
      <c r="U24" s="6"/>
      <c r="V24" s="4"/>
      <c r="W24" s="94">
        <f>SUM(W16:W20,W22:W23)*24</f>
        <v>79.416666666666714</v>
      </c>
      <c r="X24" s="95"/>
      <c r="Y24" s="95"/>
      <c r="Z24" s="20"/>
    </row>
    <row r="25" spans="1:28" x14ac:dyDescent="0.2">
      <c r="A25" s="4"/>
      <c r="B25" s="4"/>
      <c r="C25" s="91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  <row r="26" spans="1:28" x14ac:dyDescent="0.2"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AB26" s="168"/>
    </row>
    <row r="27" spans="1:28" x14ac:dyDescent="0.2">
      <c r="A27" s="4"/>
      <c r="B27" s="270" t="s">
        <v>58</v>
      </c>
      <c r="C27" s="285">
        <v>0.55208333333333337</v>
      </c>
      <c r="D27" s="258" t="s">
        <v>45</v>
      </c>
      <c r="E27" s="258">
        <v>0.80555555555555558</v>
      </c>
      <c r="F27" s="286">
        <f t="shared" ref="F27:F36" si="6">(E27-C27)</f>
        <v>0.25347222222222221</v>
      </c>
      <c r="G27" s="258"/>
      <c r="H27" s="258" t="s">
        <v>45</v>
      </c>
      <c r="I27" s="260"/>
      <c r="J27" s="261"/>
      <c r="K27" s="261" t="s">
        <v>45</v>
      </c>
      <c r="L27" s="262"/>
      <c r="M27" s="301"/>
      <c r="N27" s="261" t="s">
        <v>45</v>
      </c>
      <c r="O27" s="261"/>
      <c r="P27" s="275"/>
      <c r="Q27" s="273" t="s">
        <v>45</v>
      </c>
      <c r="R27" s="208"/>
      <c r="S27" s="209">
        <f t="shared" ref="S27:S36" si="7">(F27-((I27-G27)))</f>
        <v>0.25347222222222221</v>
      </c>
      <c r="T27" s="264">
        <f t="shared" ref="T27:T36" si="8">(F27-((I27-G27)+(L27-J27)+(O27-M27)+(R27-P27)))*24</f>
        <v>6.083333333333333</v>
      </c>
      <c r="U27" s="265">
        <f t="shared" ref="U27:U36" si="9">(($J$13+C27)+($L$13-E27))</f>
        <v>0.74652777777777779</v>
      </c>
      <c r="V27" s="266">
        <f t="shared" ref="V27:V36" si="10">(I27-G27)</f>
        <v>0</v>
      </c>
      <c r="W27" s="80">
        <f t="shared" ref="W27:W36" si="11">(V27+U27)</f>
        <v>0.74652777777777779</v>
      </c>
      <c r="X27" s="81"/>
      <c r="Y27" s="182"/>
      <c r="Z27" s="293">
        <f t="shared" ref="Z27:Z33" si="12">SUM(($J$13+C27)+($L$13-E26))</f>
        <v>1.5520833333333335</v>
      </c>
      <c r="AB27" s="184"/>
    </row>
    <row r="28" spans="1:28" x14ac:dyDescent="0.2">
      <c r="A28" s="4"/>
      <c r="B28" s="199" t="s">
        <v>59</v>
      </c>
      <c r="C28" s="307">
        <v>0.24652777777777779</v>
      </c>
      <c r="D28" s="271" t="s">
        <v>45</v>
      </c>
      <c r="E28" s="271">
        <v>0.875</v>
      </c>
      <c r="F28" s="272">
        <f t="shared" si="6"/>
        <v>0.62847222222222221</v>
      </c>
      <c r="G28" s="271">
        <v>0.52083333333333337</v>
      </c>
      <c r="H28" s="271" t="s">
        <v>45</v>
      </c>
      <c r="I28" s="292">
        <v>0.61458333333333337</v>
      </c>
      <c r="J28" s="273"/>
      <c r="K28" s="273" t="s">
        <v>45</v>
      </c>
      <c r="L28" s="274"/>
      <c r="M28" s="275"/>
      <c r="N28" s="273" t="s">
        <v>45</v>
      </c>
      <c r="O28" s="273"/>
      <c r="P28" s="207"/>
      <c r="Q28" s="204" t="s">
        <v>45</v>
      </c>
      <c r="R28" s="208"/>
      <c r="S28" s="209">
        <f t="shared" si="7"/>
        <v>0.53472222222222221</v>
      </c>
      <c r="T28" s="210">
        <f t="shared" si="8"/>
        <v>12.833333333333332</v>
      </c>
      <c r="U28" s="211">
        <f t="shared" si="9"/>
        <v>0.37152777777777779</v>
      </c>
      <c r="V28" s="266">
        <f t="shared" si="10"/>
        <v>9.375E-2</v>
      </c>
      <c r="W28" s="80">
        <f t="shared" si="11"/>
        <v>0.46527777777777779</v>
      </c>
      <c r="X28" s="81"/>
      <c r="Y28" s="182"/>
      <c r="Z28" s="213">
        <f t="shared" si="12"/>
        <v>0.44097222222222221</v>
      </c>
      <c r="AB28" s="184"/>
    </row>
    <row r="29" spans="1:28" x14ac:dyDescent="0.2">
      <c r="A29" s="4"/>
      <c r="B29" s="199" t="s">
        <v>60</v>
      </c>
      <c r="C29" s="200">
        <v>0.28125</v>
      </c>
      <c r="D29" s="201" t="s">
        <v>45</v>
      </c>
      <c r="E29" s="201">
        <v>0.97569444444444442</v>
      </c>
      <c r="F29" s="202">
        <f t="shared" si="6"/>
        <v>0.69444444444444442</v>
      </c>
      <c r="G29" s="201">
        <v>0.51736111111111116</v>
      </c>
      <c r="H29" s="201" t="s">
        <v>45</v>
      </c>
      <c r="I29" s="203">
        <v>0.64236111111111116</v>
      </c>
      <c r="J29" s="204"/>
      <c r="K29" s="205" t="s">
        <v>45</v>
      </c>
      <c r="L29" s="206"/>
      <c r="M29" s="204"/>
      <c r="N29" s="205" t="s">
        <v>45</v>
      </c>
      <c r="O29" s="206"/>
      <c r="P29" s="207"/>
      <c r="Q29" s="204" t="s">
        <v>45</v>
      </c>
      <c r="R29" s="208"/>
      <c r="S29" s="209">
        <f t="shared" si="7"/>
        <v>0.56944444444444442</v>
      </c>
      <c r="T29" s="210">
        <f t="shared" si="8"/>
        <v>13.666666666666666</v>
      </c>
      <c r="U29" s="308">
        <f t="shared" si="9"/>
        <v>0.30555555555555558</v>
      </c>
      <c r="V29" s="266">
        <f t="shared" si="10"/>
        <v>0.125</v>
      </c>
      <c r="W29" s="80">
        <f t="shared" si="11"/>
        <v>0.43055555555555558</v>
      </c>
      <c r="X29" s="81"/>
      <c r="Y29" s="182"/>
      <c r="Z29" s="213">
        <f t="shared" si="12"/>
        <v>0.40625</v>
      </c>
      <c r="AB29" s="184"/>
    </row>
    <row r="30" spans="1:28" x14ac:dyDescent="0.2">
      <c r="A30" s="4"/>
      <c r="B30" s="297" t="s">
        <v>53</v>
      </c>
      <c r="C30" s="238">
        <v>0.33333333333333331</v>
      </c>
      <c r="D30" s="228" t="s">
        <v>45</v>
      </c>
      <c r="E30" s="228">
        <v>0.95138888888888884</v>
      </c>
      <c r="F30" s="229">
        <f t="shared" si="6"/>
        <v>0.61805555555555558</v>
      </c>
      <c r="G30" s="228">
        <v>0.59027777777777779</v>
      </c>
      <c r="H30" s="228" t="s">
        <v>45</v>
      </c>
      <c r="I30" s="230">
        <v>0.63541666666666663</v>
      </c>
      <c r="J30" s="231"/>
      <c r="K30" s="231" t="s">
        <v>45</v>
      </c>
      <c r="L30" s="232"/>
      <c r="M30" s="231"/>
      <c r="N30" s="231" t="s">
        <v>45</v>
      </c>
      <c r="O30" s="232"/>
      <c r="P30" s="233"/>
      <c r="Q30" s="231" t="s">
        <v>45</v>
      </c>
      <c r="R30" s="208"/>
      <c r="S30" s="209">
        <f t="shared" si="7"/>
        <v>0.57291666666666674</v>
      </c>
      <c r="T30" s="241">
        <f t="shared" si="8"/>
        <v>13.750000000000002</v>
      </c>
      <c r="U30" s="242">
        <f t="shared" si="9"/>
        <v>0.38194444444444448</v>
      </c>
      <c r="V30" s="266">
        <f t="shared" si="10"/>
        <v>4.513888888888884E-2</v>
      </c>
      <c r="W30" s="80">
        <f t="shared" si="11"/>
        <v>0.42708333333333331</v>
      </c>
      <c r="X30" s="81"/>
      <c r="Y30" s="182"/>
      <c r="Z30" s="243">
        <f t="shared" si="12"/>
        <v>0.3576388888888889</v>
      </c>
      <c r="AB30" s="184"/>
    </row>
    <row r="31" spans="1:28" x14ac:dyDescent="0.2">
      <c r="A31" s="4"/>
      <c r="B31" s="270" t="s">
        <v>85</v>
      </c>
      <c r="C31" s="307">
        <v>0.30208333333333331</v>
      </c>
      <c r="D31" s="271" t="s">
        <v>45</v>
      </c>
      <c r="E31" s="271">
        <v>0.78125</v>
      </c>
      <c r="F31" s="272">
        <f t="shared" si="6"/>
        <v>0.47916666666666669</v>
      </c>
      <c r="G31" s="271">
        <v>0.59027777777777779</v>
      </c>
      <c r="H31" s="271" t="s">
        <v>45</v>
      </c>
      <c r="I31" s="292">
        <v>0.70833333333333337</v>
      </c>
      <c r="J31" s="273"/>
      <c r="K31" s="273" t="s">
        <v>45</v>
      </c>
      <c r="L31" s="274"/>
      <c r="M31" s="275"/>
      <c r="N31" s="273" t="s">
        <v>45</v>
      </c>
      <c r="O31" s="273"/>
      <c r="P31" s="275"/>
      <c r="Q31" s="273" t="s">
        <v>45</v>
      </c>
      <c r="R31" s="208"/>
      <c r="S31" s="209">
        <f t="shared" si="7"/>
        <v>0.3611111111111111</v>
      </c>
      <c r="T31" s="264">
        <f t="shared" si="8"/>
        <v>8.6666666666666661</v>
      </c>
      <c r="U31" s="265">
        <f t="shared" si="9"/>
        <v>0.52083333333333326</v>
      </c>
      <c r="V31" s="266">
        <f t="shared" si="10"/>
        <v>0.11805555555555558</v>
      </c>
      <c r="W31" s="80">
        <f t="shared" si="11"/>
        <v>0.63888888888888884</v>
      </c>
      <c r="X31" s="81"/>
      <c r="Y31" s="182"/>
      <c r="Z31" s="213">
        <f t="shared" si="12"/>
        <v>0.35069444444444448</v>
      </c>
      <c r="AB31" s="184"/>
    </row>
    <row r="32" spans="1:28" x14ac:dyDescent="0.2">
      <c r="A32" s="4"/>
      <c r="B32" s="199" t="s">
        <v>86</v>
      </c>
      <c r="C32" s="200">
        <v>0.375</v>
      </c>
      <c r="D32" s="201" t="s">
        <v>45</v>
      </c>
      <c r="E32" s="201">
        <v>0.91319444444444442</v>
      </c>
      <c r="F32" s="202">
        <f t="shared" si="6"/>
        <v>0.53819444444444442</v>
      </c>
      <c r="G32" s="201"/>
      <c r="H32" s="201" t="s">
        <v>45</v>
      </c>
      <c r="I32" s="203"/>
      <c r="J32" s="204"/>
      <c r="K32" s="204" t="s">
        <v>45</v>
      </c>
      <c r="L32" s="206"/>
      <c r="M32" s="204"/>
      <c r="N32" s="204" t="s">
        <v>45</v>
      </c>
      <c r="O32" s="206"/>
      <c r="P32" s="207"/>
      <c r="Q32" s="204" t="s">
        <v>45</v>
      </c>
      <c r="R32" s="208"/>
      <c r="S32" s="209">
        <f t="shared" si="7"/>
        <v>0.53819444444444442</v>
      </c>
      <c r="T32" s="210">
        <f t="shared" si="8"/>
        <v>12.916666666666666</v>
      </c>
      <c r="U32" s="211">
        <f t="shared" si="9"/>
        <v>0.46180555555555558</v>
      </c>
      <c r="V32" s="266">
        <f t="shared" si="10"/>
        <v>0</v>
      </c>
      <c r="W32" s="80">
        <f t="shared" si="11"/>
        <v>0.46180555555555558</v>
      </c>
      <c r="X32" s="81"/>
      <c r="Y32" s="182"/>
      <c r="Z32" s="213">
        <f t="shared" si="12"/>
        <v>0.59375</v>
      </c>
      <c r="AB32" s="184"/>
    </row>
    <row r="33" spans="1:28" x14ac:dyDescent="0.2">
      <c r="A33" s="4"/>
      <c r="B33" s="199" t="s">
        <v>87</v>
      </c>
      <c r="C33" s="200">
        <v>0.29166666666666669</v>
      </c>
      <c r="D33" s="201" t="s">
        <v>45</v>
      </c>
      <c r="E33" s="201">
        <v>0.875</v>
      </c>
      <c r="F33" s="202">
        <f t="shared" si="6"/>
        <v>0.58333333333333326</v>
      </c>
      <c r="G33" s="201"/>
      <c r="H33" s="201" t="s">
        <v>45</v>
      </c>
      <c r="I33" s="203"/>
      <c r="J33" s="204"/>
      <c r="K33" s="204" t="s">
        <v>45</v>
      </c>
      <c r="L33" s="206"/>
      <c r="M33" s="204"/>
      <c r="N33" s="204" t="s">
        <v>45</v>
      </c>
      <c r="O33" s="206"/>
      <c r="P33" s="207"/>
      <c r="Q33" s="204" t="s">
        <v>45</v>
      </c>
      <c r="R33" s="208"/>
      <c r="S33" s="209">
        <f t="shared" si="7"/>
        <v>0.58333333333333326</v>
      </c>
      <c r="T33" s="210">
        <f t="shared" si="8"/>
        <v>13.999999999999998</v>
      </c>
      <c r="U33" s="211">
        <f t="shared" si="9"/>
        <v>0.41666666666666669</v>
      </c>
      <c r="V33" s="266">
        <f t="shared" si="10"/>
        <v>0</v>
      </c>
      <c r="W33" s="80">
        <f t="shared" si="11"/>
        <v>0.41666666666666669</v>
      </c>
      <c r="X33" s="81"/>
      <c r="Y33" s="182"/>
      <c r="Z33" s="213">
        <f t="shared" si="12"/>
        <v>0.37847222222222227</v>
      </c>
      <c r="AB33" s="184"/>
    </row>
    <row r="34" spans="1:28" x14ac:dyDescent="0.2">
      <c r="A34" s="4"/>
      <c r="B34" s="199" t="s">
        <v>101</v>
      </c>
      <c r="C34" s="200">
        <v>0.3125</v>
      </c>
      <c r="D34" s="201" t="s">
        <v>45</v>
      </c>
      <c r="E34" s="201">
        <v>0.88888888888888884</v>
      </c>
      <c r="F34" s="202">
        <f t="shared" si="6"/>
        <v>0.57638888888888884</v>
      </c>
      <c r="G34" s="201"/>
      <c r="H34" s="201" t="s">
        <v>45</v>
      </c>
      <c r="I34" s="203"/>
      <c r="J34" s="204"/>
      <c r="K34" s="204" t="s">
        <v>45</v>
      </c>
      <c r="L34" s="206"/>
      <c r="M34" s="204"/>
      <c r="N34" s="204" t="s">
        <v>45</v>
      </c>
      <c r="O34" s="206"/>
      <c r="P34" s="207"/>
      <c r="Q34" s="204" t="s">
        <v>45</v>
      </c>
      <c r="R34" s="208"/>
      <c r="S34" s="209">
        <f t="shared" si="7"/>
        <v>0.57638888888888884</v>
      </c>
      <c r="T34" s="210">
        <f t="shared" si="8"/>
        <v>13.833333333333332</v>
      </c>
      <c r="U34" s="211">
        <f t="shared" si="9"/>
        <v>0.42361111111111116</v>
      </c>
      <c r="V34" s="266">
        <f t="shared" si="10"/>
        <v>0</v>
      </c>
      <c r="W34" s="80">
        <f t="shared" si="11"/>
        <v>0.42361111111111116</v>
      </c>
      <c r="X34" s="81"/>
      <c r="Y34" s="182"/>
      <c r="Z34" s="213">
        <f>SUM(($J$13+C34)+($L$13-E22))</f>
        <v>0.42361111111111105</v>
      </c>
      <c r="AB34" s="184"/>
    </row>
    <row r="35" spans="1:28" x14ac:dyDescent="0.2">
      <c r="A35" s="4"/>
      <c r="B35" s="199" t="s">
        <v>61</v>
      </c>
      <c r="C35" s="200">
        <v>0.25</v>
      </c>
      <c r="D35" s="201" t="s">
        <v>45</v>
      </c>
      <c r="E35" s="201">
        <v>0.92013888888888884</v>
      </c>
      <c r="F35" s="202">
        <f t="shared" si="6"/>
        <v>0.67013888888888884</v>
      </c>
      <c r="G35" s="201">
        <v>0.3923611111111111</v>
      </c>
      <c r="H35" s="201" t="s">
        <v>45</v>
      </c>
      <c r="I35" s="203">
        <v>0.64583333333333337</v>
      </c>
      <c r="J35" s="204"/>
      <c r="K35" s="204" t="s">
        <v>45</v>
      </c>
      <c r="L35" s="206"/>
      <c r="M35" s="204"/>
      <c r="N35" s="204" t="s">
        <v>45</v>
      </c>
      <c r="O35" s="206"/>
      <c r="P35" s="207"/>
      <c r="Q35" s="204" t="s">
        <v>45</v>
      </c>
      <c r="R35" s="208"/>
      <c r="S35" s="209">
        <f t="shared" si="7"/>
        <v>0.41666666666666657</v>
      </c>
      <c r="T35" s="210">
        <f t="shared" si="8"/>
        <v>9.9999999999999982</v>
      </c>
      <c r="U35" s="211">
        <f t="shared" si="9"/>
        <v>0.32986111111111116</v>
      </c>
      <c r="V35" s="266">
        <f t="shared" si="10"/>
        <v>0.25347222222222227</v>
      </c>
      <c r="W35" s="80">
        <f t="shared" si="11"/>
        <v>0.58333333333333348</v>
      </c>
      <c r="X35" s="81"/>
      <c r="Y35" s="182"/>
      <c r="Z35" s="213">
        <f>SUM(($J$13+C35)+($L$13-E34))</f>
        <v>0.36111111111111116</v>
      </c>
      <c r="AB35" s="184"/>
    </row>
    <row r="36" spans="1:28" x14ac:dyDescent="0.2">
      <c r="A36" s="4"/>
      <c r="B36" s="199" t="s">
        <v>62</v>
      </c>
      <c r="C36" s="200">
        <v>0.24652777777777779</v>
      </c>
      <c r="D36" s="201" t="s">
        <v>45</v>
      </c>
      <c r="E36" s="201">
        <v>0.92013888888888884</v>
      </c>
      <c r="F36" s="202">
        <f t="shared" si="6"/>
        <v>0.67361111111111105</v>
      </c>
      <c r="G36" s="201">
        <v>0.38541666666666669</v>
      </c>
      <c r="H36" s="201" t="s">
        <v>45</v>
      </c>
      <c r="I36" s="203">
        <v>0.54166666666666663</v>
      </c>
      <c r="J36" s="204"/>
      <c r="K36" s="204" t="s">
        <v>45</v>
      </c>
      <c r="L36" s="206"/>
      <c r="M36" s="204">
        <v>0.54166666666666663</v>
      </c>
      <c r="N36" s="204" t="s">
        <v>45</v>
      </c>
      <c r="O36" s="206">
        <v>0.64583333333333337</v>
      </c>
      <c r="P36" s="207"/>
      <c r="Q36" s="204" t="s">
        <v>45</v>
      </c>
      <c r="R36" s="208"/>
      <c r="S36" s="209">
        <f t="shared" si="7"/>
        <v>0.51736111111111116</v>
      </c>
      <c r="T36" s="210">
        <f t="shared" si="8"/>
        <v>9.9166666666666643</v>
      </c>
      <c r="U36" s="211">
        <f t="shared" si="9"/>
        <v>0.32638888888888895</v>
      </c>
      <c r="V36" s="266">
        <f t="shared" si="10"/>
        <v>0.15624999999999994</v>
      </c>
      <c r="W36" s="80">
        <f t="shared" si="11"/>
        <v>0.4826388888888889</v>
      </c>
      <c r="X36" s="81"/>
      <c r="Y36" s="182"/>
      <c r="Z36" s="213">
        <f>SUM(($J$13+C36)+($L$13-E35))</f>
        <v>0.32638888888888895</v>
      </c>
      <c r="AB36" s="18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35"/>
  <sheetViews>
    <sheetView zoomScale="120" zoomScaleNormal="120" workbookViewId="0">
      <selection activeCell="C14" sqref="C14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108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109</v>
      </c>
      <c r="P5" s="6"/>
      <c r="Q5" s="4"/>
      <c r="R5" s="11" t="s">
        <v>10</v>
      </c>
      <c r="S5" s="13"/>
      <c r="T5" s="15" t="s">
        <v>110</v>
      </c>
      <c r="U5" s="4"/>
      <c r="V5" s="11" t="s">
        <v>12</v>
      </c>
      <c r="W5" s="13"/>
      <c r="X5" s="16"/>
      <c r="Y5" s="12"/>
      <c r="Z5" s="15" t="s">
        <v>13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ht="13.5" thickBot="1" x14ac:dyDescent="0.25">
      <c r="A12" s="4"/>
      <c r="B12" s="4"/>
      <c r="C12" s="36" t="s">
        <v>117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ht="13.5" thickBot="1" x14ac:dyDescent="0.25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136" t="s">
        <v>44</v>
      </c>
      <c r="C16" s="137">
        <v>0.225694444444444</v>
      </c>
      <c r="D16" s="103" t="s">
        <v>45</v>
      </c>
      <c r="E16" s="30">
        <v>0.66666666666666696</v>
      </c>
      <c r="F16" s="104">
        <f t="shared" ref="F16:F23" si="0">(E16-C16)</f>
        <v>0.44097222222222299</v>
      </c>
      <c r="G16" s="103"/>
      <c r="H16" s="103" t="s">
        <v>45</v>
      </c>
      <c r="I16" s="105"/>
      <c r="J16" s="106"/>
      <c r="K16" s="106" t="s">
        <v>45</v>
      </c>
      <c r="L16" s="107"/>
      <c r="M16" s="108"/>
      <c r="N16" s="106" t="s">
        <v>45</v>
      </c>
      <c r="O16" s="106"/>
      <c r="P16" s="109"/>
      <c r="Q16" s="106" t="s">
        <v>45</v>
      </c>
      <c r="R16" s="107"/>
      <c r="S16" s="110">
        <f t="shared" ref="S16:S23" si="1">(F16-((I16-G16)))</f>
        <v>0.44097222222222299</v>
      </c>
      <c r="T16" s="111">
        <f t="shared" ref="T16:T23" si="2">(F16-((I16-G16)+(L16-J16)+(O16-M16)+(R16-P16)))*24</f>
        <v>10.583333333333352</v>
      </c>
      <c r="U16" s="112">
        <f t="shared" ref="U16:U23" si="3">(($J$13+C16)+($L$13-E16))</f>
        <v>0.55902777777777701</v>
      </c>
      <c r="V16" s="113">
        <f t="shared" ref="V16:V23" si="4">(I16-G16)</f>
        <v>0</v>
      </c>
      <c r="W16" s="113">
        <f t="shared" ref="W16:W23" si="5">(V16+U16)</f>
        <v>0.55902777777777701</v>
      </c>
      <c r="X16" s="81"/>
      <c r="Y16" s="70"/>
      <c r="Z16" s="90">
        <f>SUM(($J$13+C16)+($L$13-E23))</f>
        <v>0.35416666666666596</v>
      </c>
      <c r="AB16" s="83"/>
    </row>
    <row r="17" spans="1:28" x14ac:dyDescent="0.2">
      <c r="A17" s="4"/>
      <c r="B17" s="125" t="s">
        <v>44</v>
      </c>
      <c r="C17" s="138">
        <v>0.66666666666666696</v>
      </c>
      <c r="D17" s="116" t="s">
        <v>45</v>
      </c>
      <c r="E17" s="117">
        <v>0.95833333333333304</v>
      </c>
      <c r="F17" s="118">
        <f t="shared" si="0"/>
        <v>0.29166666666666607</v>
      </c>
      <c r="G17" s="116"/>
      <c r="H17" s="116" t="s">
        <v>45</v>
      </c>
      <c r="I17" s="119"/>
      <c r="J17" s="120"/>
      <c r="K17" s="120" t="s">
        <v>45</v>
      </c>
      <c r="L17" s="121"/>
      <c r="M17" s="122"/>
      <c r="N17" s="120" t="s">
        <v>45</v>
      </c>
      <c r="O17" s="120"/>
      <c r="P17" s="122"/>
      <c r="Q17" s="120" t="s">
        <v>45</v>
      </c>
      <c r="R17" s="121"/>
      <c r="S17" s="115">
        <f t="shared" si="1"/>
        <v>0.29166666666666607</v>
      </c>
      <c r="T17" s="123">
        <f t="shared" si="2"/>
        <v>6.9999999999999858</v>
      </c>
      <c r="U17" s="124">
        <f t="shared" si="3"/>
        <v>0.70833333333333393</v>
      </c>
      <c r="V17" s="125">
        <f t="shared" si="4"/>
        <v>0</v>
      </c>
      <c r="W17" s="125">
        <f t="shared" si="5"/>
        <v>0.70833333333333393</v>
      </c>
      <c r="X17" s="81"/>
      <c r="Y17" s="70"/>
      <c r="Z17" s="126">
        <f>SUM(($J$13+C17)+($L$13-E12))</f>
        <v>1.666666666666667</v>
      </c>
      <c r="AB17" s="83"/>
    </row>
    <row r="18" spans="1:28" x14ac:dyDescent="0.2">
      <c r="A18" s="4"/>
      <c r="B18" s="80" t="s">
        <v>111</v>
      </c>
      <c r="C18" s="68">
        <v>0.29166666666666702</v>
      </c>
      <c r="D18" s="69" t="s">
        <v>45</v>
      </c>
      <c r="E18" s="70">
        <v>0.875</v>
      </c>
      <c r="F18" s="71">
        <f t="shared" si="0"/>
        <v>0.58333333333333304</v>
      </c>
      <c r="G18" s="69"/>
      <c r="H18" s="69" t="s">
        <v>45</v>
      </c>
      <c r="I18" s="72"/>
      <c r="J18" s="84"/>
      <c r="K18" s="84" t="s">
        <v>45</v>
      </c>
      <c r="L18" s="74"/>
      <c r="M18" s="75"/>
      <c r="N18" s="84" t="s">
        <v>45</v>
      </c>
      <c r="O18" s="84"/>
      <c r="P18" s="75"/>
      <c r="Q18" s="84" t="s">
        <v>45</v>
      </c>
      <c r="R18" s="74"/>
      <c r="S18" s="77">
        <f t="shared" si="1"/>
        <v>0.58333333333333304</v>
      </c>
      <c r="T18" s="78">
        <f t="shared" si="2"/>
        <v>13.999999999999993</v>
      </c>
      <c r="U18" s="79">
        <f t="shared" si="3"/>
        <v>0.41666666666666702</v>
      </c>
      <c r="V18" s="80">
        <f t="shared" si="4"/>
        <v>0</v>
      </c>
      <c r="W18" s="80">
        <f t="shared" si="5"/>
        <v>0.41666666666666702</v>
      </c>
      <c r="X18" s="81"/>
      <c r="Y18" s="70"/>
      <c r="Z18" s="82">
        <f t="shared" ref="Z18:Z23" si="6">SUM(($J$13+C18)+($L$13-E17))</f>
        <v>0.33333333333333398</v>
      </c>
      <c r="AB18" s="83"/>
    </row>
    <row r="19" spans="1:28" x14ac:dyDescent="0.2">
      <c r="A19" s="4"/>
      <c r="B19" s="80" t="s">
        <v>112</v>
      </c>
      <c r="C19" s="88">
        <v>0.25</v>
      </c>
      <c r="D19" s="69" t="s">
        <v>45</v>
      </c>
      <c r="E19" s="70">
        <v>0.86805555555555602</v>
      </c>
      <c r="F19" s="71">
        <f t="shared" si="0"/>
        <v>0.61805555555555602</v>
      </c>
      <c r="G19" s="69">
        <v>0.34722222222222199</v>
      </c>
      <c r="H19" s="69" t="s">
        <v>45</v>
      </c>
      <c r="I19" s="72">
        <v>0.40972222222222199</v>
      </c>
      <c r="J19" s="84"/>
      <c r="K19" s="84" t="s">
        <v>45</v>
      </c>
      <c r="L19" s="74"/>
      <c r="M19" s="75"/>
      <c r="N19" s="84" t="s">
        <v>45</v>
      </c>
      <c r="O19" s="84"/>
      <c r="P19" s="75"/>
      <c r="Q19" s="84" t="s">
        <v>45</v>
      </c>
      <c r="R19" s="74"/>
      <c r="S19" s="77">
        <f t="shared" si="1"/>
        <v>0.55555555555555602</v>
      </c>
      <c r="T19" s="78">
        <f t="shared" si="2"/>
        <v>13.333333333333345</v>
      </c>
      <c r="U19" s="79">
        <f t="shared" si="3"/>
        <v>0.38194444444444398</v>
      </c>
      <c r="V19" s="80">
        <f t="shared" si="4"/>
        <v>6.25E-2</v>
      </c>
      <c r="W19" s="80">
        <f t="shared" si="5"/>
        <v>0.44444444444444398</v>
      </c>
      <c r="X19" s="81"/>
      <c r="Y19" s="70"/>
      <c r="Z19" s="82">
        <f t="shared" si="6"/>
        <v>0.375</v>
      </c>
      <c r="AB19" s="83"/>
    </row>
    <row r="20" spans="1:28" x14ac:dyDescent="0.2">
      <c r="A20" s="4"/>
      <c r="B20" s="80" t="s">
        <v>49</v>
      </c>
      <c r="C20" s="88">
        <v>0.26041666666666702</v>
      </c>
      <c r="D20" s="69" t="s">
        <v>45</v>
      </c>
      <c r="E20" s="69">
        <v>0.82986111111111105</v>
      </c>
      <c r="F20" s="85">
        <f t="shared" si="0"/>
        <v>0.56944444444444398</v>
      </c>
      <c r="G20" s="86"/>
      <c r="H20" s="86" t="s">
        <v>45</v>
      </c>
      <c r="I20" s="87"/>
      <c r="J20" s="84"/>
      <c r="K20" s="84" t="s">
        <v>45</v>
      </c>
      <c r="L20" s="74"/>
      <c r="M20" s="75"/>
      <c r="N20" s="84" t="s">
        <v>45</v>
      </c>
      <c r="O20" s="84"/>
      <c r="P20" s="75"/>
      <c r="Q20" s="84" t="s">
        <v>45</v>
      </c>
      <c r="R20" s="74"/>
      <c r="S20" s="77">
        <f t="shared" si="1"/>
        <v>0.56944444444444398</v>
      </c>
      <c r="T20" s="78">
        <f t="shared" si="2"/>
        <v>13.666666666666655</v>
      </c>
      <c r="U20" s="79">
        <f t="shared" si="3"/>
        <v>0.43055555555555597</v>
      </c>
      <c r="V20" s="80">
        <f t="shared" si="4"/>
        <v>0</v>
      </c>
      <c r="W20" s="80">
        <f t="shared" si="5"/>
        <v>0.43055555555555597</v>
      </c>
      <c r="X20" s="81"/>
      <c r="Y20" s="70"/>
      <c r="Z20" s="82">
        <f t="shared" si="6"/>
        <v>0.39236111111111099</v>
      </c>
      <c r="AB20" s="83"/>
    </row>
    <row r="21" spans="1:28" x14ac:dyDescent="0.2">
      <c r="A21" s="4"/>
      <c r="B21" s="80" t="s">
        <v>50</v>
      </c>
      <c r="C21" s="77">
        <v>0.24652777777777801</v>
      </c>
      <c r="D21" s="86" t="s">
        <v>45</v>
      </c>
      <c r="E21" s="55">
        <v>0.95833333333333304</v>
      </c>
      <c r="F21" s="85">
        <f t="shared" si="0"/>
        <v>0.71180555555555503</v>
      </c>
      <c r="G21" s="86">
        <v>0.46527777777777801</v>
      </c>
      <c r="H21" s="86" t="s">
        <v>45</v>
      </c>
      <c r="I21" s="87">
        <v>0.63541666666666696</v>
      </c>
      <c r="J21" s="84"/>
      <c r="K21" s="84" t="s">
        <v>45</v>
      </c>
      <c r="L21" s="74"/>
      <c r="M21" s="75"/>
      <c r="N21" s="84" t="s">
        <v>45</v>
      </c>
      <c r="O21" s="84"/>
      <c r="P21" s="75"/>
      <c r="Q21" s="84" t="s">
        <v>45</v>
      </c>
      <c r="R21" s="74"/>
      <c r="S21" s="77">
        <f t="shared" si="1"/>
        <v>0.54166666666666607</v>
      </c>
      <c r="T21" s="78">
        <f t="shared" si="2"/>
        <v>12.999999999999986</v>
      </c>
      <c r="U21" s="97">
        <f t="shared" si="3"/>
        <v>0.28819444444444497</v>
      </c>
      <c r="V21" s="80">
        <f t="shared" si="4"/>
        <v>0.17013888888888895</v>
      </c>
      <c r="W21" s="80">
        <f t="shared" si="5"/>
        <v>0.45833333333333393</v>
      </c>
      <c r="X21" s="81"/>
      <c r="Y21" s="70"/>
      <c r="Z21" s="82">
        <f t="shared" si="6"/>
        <v>0.41666666666666696</v>
      </c>
      <c r="AB21" s="83"/>
    </row>
    <row r="22" spans="1:28" x14ac:dyDescent="0.2">
      <c r="A22" s="4"/>
      <c r="B22" s="67" t="s">
        <v>51</v>
      </c>
      <c r="C22" s="88">
        <v>0.28819444444444398</v>
      </c>
      <c r="D22" s="69" t="s">
        <v>45</v>
      </c>
      <c r="E22" s="70">
        <v>0.76041666666666696</v>
      </c>
      <c r="F22" s="71">
        <f t="shared" si="0"/>
        <v>0.47222222222222299</v>
      </c>
      <c r="G22" s="69"/>
      <c r="H22" s="69" t="s">
        <v>45</v>
      </c>
      <c r="I22" s="72"/>
      <c r="J22" s="73"/>
      <c r="K22" s="73" t="s">
        <v>45</v>
      </c>
      <c r="L22" s="89"/>
      <c r="M22" s="76"/>
      <c r="N22" s="73" t="s">
        <v>45</v>
      </c>
      <c r="O22" s="73"/>
      <c r="P22" s="76"/>
      <c r="Q22" s="73" t="s">
        <v>45</v>
      </c>
      <c r="R22" s="74"/>
      <c r="S22" s="77">
        <f t="shared" si="1"/>
        <v>0.47222222222222299</v>
      </c>
      <c r="T22" s="78">
        <f t="shared" si="2"/>
        <v>11.333333333333352</v>
      </c>
      <c r="U22" s="79">
        <f t="shared" si="3"/>
        <v>0.52777777777777701</v>
      </c>
      <c r="V22" s="80">
        <f t="shared" si="4"/>
        <v>0</v>
      </c>
      <c r="W22" s="80">
        <f t="shared" si="5"/>
        <v>0.52777777777777701</v>
      </c>
      <c r="X22" s="81"/>
      <c r="Y22" s="70"/>
      <c r="Z22" s="82">
        <f t="shared" si="6"/>
        <v>0.32986111111111094</v>
      </c>
      <c r="AB22" s="83"/>
    </row>
    <row r="23" spans="1:28" x14ac:dyDescent="0.2">
      <c r="A23" s="4"/>
      <c r="B23" s="80" t="s">
        <v>52</v>
      </c>
      <c r="C23" s="88">
        <v>0.375</v>
      </c>
      <c r="D23" s="69" t="s">
        <v>45</v>
      </c>
      <c r="E23" s="70">
        <v>0.87152777777777801</v>
      </c>
      <c r="F23" s="71">
        <f t="shared" si="0"/>
        <v>0.49652777777777801</v>
      </c>
      <c r="G23" s="69"/>
      <c r="H23" s="69" t="s">
        <v>45</v>
      </c>
      <c r="I23" s="72"/>
      <c r="J23" s="84"/>
      <c r="K23" s="84" t="s">
        <v>45</v>
      </c>
      <c r="L23" s="74"/>
      <c r="M23" s="75"/>
      <c r="N23" s="84" t="s">
        <v>45</v>
      </c>
      <c r="O23" s="84"/>
      <c r="P23" s="75"/>
      <c r="Q23" s="84" t="s">
        <v>45</v>
      </c>
      <c r="R23" s="74"/>
      <c r="S23" s="77">
        <f t="shared" si="1"/>
        <v>0.49652777777777801</v>
      </c>
      <c r="T23" s="78">
        <f t="shared" si="2"/>
        <v>11.916666666666671</v>
      </c>
      <c r="U23" s="79">
        <f t="shared" si="3"/>
        <v>0.50347222222222199</v>
      </c>
      <c r="V23" s="80">
        <f t="shared" si="4"/>
        <v>0</v>
      </c>
      <c r="W23" s="80">
        <f t="shared" si="5"/>
        <v>0.50347222222222199</v>
      </c>
      <c r="X23" s="81"/>
      <c r="Y23" s="6"/>
      <c r="Z23" s="90">
        <f t="shared" si="6"/>
        <v>0.61458333333333304</v>
      </c>
      <c r="AB23" s="83"/>
    </row>
    <row r="24" spans="1:28" x14ac:dyDescent="0.2">
      <c r="A24" s="4"/>
      <c r="B24" s="4"/>
      <c r="C24" s="91" t="s">
        <v>113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92">
        <f>SUM(S16,S18:S23)*24</f>
        <v>87.833333333333371</v>
      </c>
      <c r="T24" s="93">
        <f>SUM(T16,T18:T23)</f>
        <v>87.833333333333357</v>
      </c>
      <c r="U24" s="6"/>
      <c r="V24" s="4"/>
      <c r="W24" s="94">
        <f>SUM(W16,W18:W23)*24</f>
        <v>80.166666666666629</v>
      </c>
      <c r="X24" s="95"/>
      <c r="Y24" s="95"/>
      <c r="Z24" s="20"/>
    </row>
    <row r="25" spans="1:28" x14ac:dyDescent="0.2">
      <c r="C25" s="139"/>
    </row>
    <row r="26" spans="1:28" x14ac:dyDescent="0.2">
      <c r="C26" s="360"/>
      <c r="AB26" s="168"/>
    </row>
    <row r="27" spans="1:28" x14ac:dyDescent="0.2">
      <c r="A27" s="4"/>
      <c r="B27" s="361" t="s">
        <v>58</v>
      </c>
      <c r="C27" s="370">
        <v>0.21875</v>
      </c>
      <c r="D27" s="372" t="s">
        <v>45</v>
      </c>
      <c r="E27" s="371">
        <v>0.50347222222222221</v>
      </c>
      <c r="F27" s="363">
        <f t="shared" ref="F27:F35" si="7">(E27-C27)</f>
        <v>0.28472222222222221</v>
      </c>
      <c r="G27" s="362"/>
      <c r="H27" s="362" t="s">
        <v>45</v>
      </c>
      <c r="I27" s="362"/>
      <c r="J27" s="368"/>
      <c r="K27" s="369" t="s">
        <v>45</v>
      </c>
      <c r="L27" s="367"/>
      <c r="M27" s="364"/>
      <c r="N27" s="364" t="s">
        <v>45</v>
      </c>
      <c r="O27" s="364"/>
      <c r="P27" s="364"/>
      <c r="Q27" s="364" t="s">
        <v>45</v>
      </c>
      <c r="R27" s="364"/>
      <c r="S27" s="362">
        <f t="shared" ref="S27:S35" si="8">(F27-((I27-G27)))</f>
        <v>0.28472222222222221</v>
      </c>
      <c r="T27" s="365">
        <f t="shared" ref="T27:T35" si="9">(F27-((I27-G27)+(L27-J27)+(O27-M27)+(R27-P27)))*24</f>
        <v>6.833333333333333</v>
      </c>
      <c r="U27" s="366">
        <f t="shared" ref="U27:U35" si="10">(($J$13+C27)+($L$13-E27))</f>
        <v>0.71527777777777779</v>
      </c>
      <c r="V27" s="366">
        <f t="shared" ref="V27:V35" si="11">(I27-G27)</f>
        <v>0</v>
      </c>
      <c r="W27" s="366">
        <f t="shared" ref="W27:W35" si="12">(V27+U27)</f>
        <v>0.71527777777777779</v>
      </c>
      <c r="X27" s="366"/>
      <c r="Y27" s="366"/>
      <c r="Z27" s="366">
        <v>0.4236111111111111</v>
      </c>
      <c r="AB27" s="184"/>
    </row>
    <row r="28" spans="1:28" x14ac:dyDescent="0.2">
      <c r="A28" s="4"/>
      <c r="B28" s="361" t="s">
        <v>58</v>
      </c>
      <c r="C28" s="370">
        <v>0.73611111111111116</v>
      </c>
      <c r="D28" s="372" t="s">
        <v>45</v>
      </c>
      <c r="E28" s="371">
        <v>0.86805555555555558</v>
      </c>
      <c r="F28" s="363">
        <f t="shared" si="7"/>
        <v>0.13194444444444442</v>
      </c>
      <c r="G28" s="362"/>
      <c r="H28" s="362" t="s">
        <v>45</v>
      </c>
      <c r="I28" s="362"/>
      <c r="J28" s="368"/>
      <c r="K28" s="369" t="s">
        <v>45</v>
      </c>
      <c r="L28" s="367"/>
      <c r="M28" s="364"/>
      <c r="N28" s="364" t="s">
        <v>45</v>
      </c>
      <c r="O28" s="364"/>
      <c r="P28" s="364"/>
      <c r="Q28" s="364" t="s">
        <v>45</v>
      </c>
      <c r="R28" s="364"/>
      <c r="S28" s="362">
        <f t="shared" si="8"/>
        <v>0.13194444444444442</v>
      </c>
      <c r="T28" s="365">
        <f t="shared" si="9"/>
        <v>3.1666666666666661</v>
      </c>
      <c r="U28" s="366">
        <f t="shared" si="10"/>
        <v>0.86805555555555558</v>
      </c>
      <c r="V28" s="366">
        <f t="shared" si="11"/>
        <v>0</v>
      </c>
      <c r="W28" s="366">
        <f t="shared" si="12"/>
        <v>0.86805555555555558</v>
      </c>
      <c r="X28" s="366"/>
      <c r="Y28" s="366"/>
      <c r="Z28" s="366">
        <f>SUM(($J$13+C28)+($L$13-E26))</f>
        <v>1.7361111111111112</v>
      </c>
      <c r="AB28" s="184"/>
    </row>
    <row r="29" spans="1:28" x14ac:dyDescent="0.2">
      <c r="A29" s="4"/>
      <c r="B29" s="361" t="s">
        <v>59</v>
      </c>
      <c r="C29" s="370">
        <v>0.25694444444444442</v>
      </c>
      <c r="D29" s="372" t="s">
        <v>45</v>
      </c>
      <c r="E29" s="371">
        <v>0.83680555555555558</v>
      </c>
      <c r="F29" s="363">
        <f t="shared" si="7"/>
        <v>0.57986111111111116</v>
      </c>
      <c r="G29" s="370">
        <v>0.34375</v>
      </c>
      <c r="H29" s="372" t="s">
        <v>45</v>
      </c>
      <c r="I29" s="371">
        <v>0.4375</v>
      </c>
      <c r="J29" s="368"/>
      <c r="K29" s="369" t="s">
        <v>45</v>
      </c>
      <c r="L29" s="367"/>
      <c r="M29" s="368">
        <v>0.61111111111111116</v>
      </c>
      <c r="N29" s="369" t="s">
        <v>45</v>
      </c>
      <c r="O29" s="367">
        <v>0.6875</v>
      </c>
      <c r="P29" s="364"/>
      <c r="Q29" s="364" t="s">
        <v>45</v>
      </c>
      <c r="R29" s="364"/>
      <c r="S29" s="362">
        <f t="shared" si="8"/>
        <v>0.48611111111111116</v>
      </c>
      <c r="T29" s="365">
        <f t="shared" si="9"/>
        <v>9.8333333333333357</v>
      </c>
      <c r="U29" s="366">
        <f t="shared" si="10"/>
        <v>0.42013888888888884</v>
      </c>
      <c r="V29" s="366">
        <f t="shared" si="11"/>
        <v>9.375E-2</v>
      </c>
      <c r="W29" s="366">
        <f t="shared" si="12"/>
        <v>0.51388888888888884</v>
      </c>
      <c r="X29" s="366"/>
      <c r="Y29" s="366"/>
      <c r="Z29" s="366">
        <f>SUM(($J$13+C29)+($L$13-E28))</f>
        <v>0.38888888888888884</v>
      </c>
      <c r="AB29" s="184"/>
    </row>
    <row r="30" spans="1:28" x14ac:dyDescent="0.2">
      <c r="A30" s="4"/>
      <c r="B30" s="361" t="s">
        <v>60</v>
      </c>
      <c r="C30" s="370">
        <v>0.21875</v>
      </c>
      <c r="D30" s="372" t="s">
        <v>45</v>
      </c>
      <c r="E30" s="371">
        <v>0.92013888888888884</v>
      </c>
      <c r="F30" s="363">
        <f t="shared" si="7"/>
        <v>0.70138888888888884</v>
      </c>
      <c r="G30" s="370">
        <v>0.49305555555555558</v>
      </c>
      <c r="H30" s="372" t="s">
        <v>45</v>
      </c>
      <c r="I30" s="371">
        <v>0.64583333333333337</v>
      </c>
      <c r="J30" s="368"/>
      <c r="K30" s="369" t="s">
        <v>45</v>
      </c>
      <c r="L30" s="367"/>
      <c r="M30" s="364"/>
      <c r="N30" s="364" t="s">
        <v>45</v>
      </c>
      <c r="O30" s="364"/>
      <c r="P30" s="364"/>
      <c r="Q30" s="364" t="s">
        <v>45</v>
      </c>
      <c r="R30" s="364"/>
      <c r="S30" s="362">
        <f t="shared" si="8"/>
        <v>0.54861111111111105</v>
      </c>
      <c r="T30" s="365">
        <f t="shared" si="9"/>
        <v>13.166666666666664</v>
      </c>
      <c r="U30" s="366">
        <f t="shared" si="10"/>
        <v>0.29861111111111116</v>
      </c>
      <c r="V30" s="366">
        <f t="shared" si="11"/>
        <v>0.15277777777777779</v>
      </c>
      <c r="W30" s="366">
        <f t="shared" si="12"/>
        <v>0.45138888888888895</v>
      </c>
      <c r="X30" s="366"/>
      <c r="Y30" s="366"/>
      <c r="Z30" s="366">
        <f>SUM(($J$13+C30)+($L$13-E29))</f>
        <v>0.38194444444444442</v>
      </c>
      <c r="AB30" s="184"/>
    </row>
    <row r="31" spans="1:28" x14ac:dyDescent="0.2">
      <c r="A31" s="4"/>
      <c r="B31" s="361" t="s">
        <v>53</v>
      </c>
      <c r="C31" s="370">
        <v>0.25</v>
      </c>
      <c r="D31" s="372" t="s">
        <v>45</v>
      </c>
      <c r="E31" s="371">
        <v>0.98958333333333337</v>
      </c>
      <c r="F31" s="363">
        <f t="shared" si="7"/>
        <v>0.73958333333333337</v>
      </c>
      <c r="G31" s="370">
        <v>0.3611111111111111</v>
      </c>
      <c r="H31" s="372" t="s">
        <v>45</v>
      </c>
      <c r="I31" s="371">
        <v>0.52083333333333337</v>
      </c>
      <c r="J31" s="368"/>
      <c r="K31" s="369" t="s">
        <v>45</v>
      </c>
      <c r="L31" s="367"/>
      <c r="M31" s="364"/>
      <c r="N31" s="364" t="s">
        <v>45</v>
      </c>
      <c r="O31" s="364"/>
      <c r="P31" s="364"/>
      <c r="Q31" s="364" t="s">
        <v>45</v>
      </c>
      <c r="R31" s="364"/>
      <c r="S31" s="362">
        <f t="shared" si="8"/>
        <v>0.57986111111111116</v>
      </c>
      <c r="T31" s="365">
        <f t="shared" si="9"/>
        <v>13.916666666666668</v>
      </c>
      <c r="U31" s="366">
        <f t="shared" si="10"/>
        <v>0.26041666666666663</v>
      </c>
      <c r="V31" s="366">
        <f t="shared" si="11"/>
        <v>0.15972222222222227</v>
      </c>
      <c r="W31" s="366">
        <f t="shared" si="12"/>
        <v>0.4201388888888889</v>
      </c>
      <c r="X31" s="366"/>
      <c r="Y31" s="366"/>
      <c r="Z31" s="366">
        <f>SUM(($J$13+C31)+($L$13-E30))</f>
        <v>0.32986111111111116</v>
      </c>
      <c r="AB31" s="184"/>
    </row>
    <row r="32" spans="1:28" x14ac:dyDescent="0.2">
      <c r="A32" s="4"/>
      <c r="B32" s="361" t="s">
        <v>85</v>
      </c>
      <c r="C32" s="370">
        <v>0.28819444444444442</v>
      </c>
      <c r="D32" s="372" t="s">
        <v>45</v>
      </c>
      <c r="E32" s="371">
        <v>0.76041666666666663</v>
      </c>
      <c r="F32" s="363">
        <f t="shared" si="7"/>
        <v>0.47222222222222221</v>
      </c>
      <c r="G32" s="362"/>
      <c r="H32" s="362" t="s">
        <v>45</v>
      </c>
      <c r="I32" s="362"/>
      <c r="J32" s="368"/>
      <c r="K32" s="369" t="s">
        <v>45</v>
      </c>
      <c r="L32" s="367"/>
      <c r="M32" s="364"/>
      <c r="N32" s="364" t="s">
        <v>45</v>
      </c>
      <c r="O32" s="364"/>
      <c r="P32" s="364"/>
      <c r="Q32" s="364" t="s">
        <v>45</v>
      </c>
      <c r="R32" s="364"/>
      <c r="S32" s="362">
        <f t="shared" si="8"/>
        <v>0.47222222222222221</v>
      </c>
      <c r="T32" s="365">
        <f t="shared" si="9"/>
        <v>11.333333333333332</v>
      </c>
      <c r="U32" s="366">
        <f t="shared" si="10"/>
        <v>0.52777777777777779</v>
      </c>
      <c r="V32" s="366">
        <f t="shared" si="11"/>
        <v>0</v>
      </c>
      <c r="W32" s="366">
        <f t="shared" si="12"/>
        <v>0.52777777777777779</v>
      </c>
      <c r="X32" s="366"/>
      <c r="Y32" s="366"/>
      <c r="Z32" s="366">
        <f>SUM(($J$13+C32)+($L$13-E31))</f>
        <v>0.29861111111111105</v>
      </c>
      <c r="AB32" s="184"/>
    </row>
    <row r="33" spans="1:28" x14ac:dyDescent="0.2">
      <c r="A33" s="4"/>
      <c r="B33" s="361" t="s">
        <v>86</v>
      </c>
      <c r="C33" s="370">
        <v>0.29166666666666669</v>
      </c>
      <c r="D33" s="372" t="s">
        <v>45</v>
      </c>
      <c r="E33" s="371">
        <v>0.875</v>
      </c>
      <c r="F33" s="363">
        <f t="shared" si="7"/>
        <v>0.58333333333333326</v>
      </c>
      <c r="G33" s="362"/>
      <c r="H33" s="362" t="s">
        <v>45</v>
      </c>
      <c r="I33" s="362"/>
      <c r="J33" s="368"/>
      <c r="K33" s="369" t="s">
        <v>45</v>
      </c>
      <c r="L33" s="367"/>
      <c r="M33" s="364"/>
      <c r="N33" s="364" t="s">
        <v>45</v>
      </c>
      <c r="O33" s="364"/>
      <c r="P33" s="364"/>
      <c r="Q33" s="364" t="s">
        <v>45</v>
      </c>
      <c r="R33" s="364"/>
      <c r="S33" s="362">
        <f t="shared" si="8"/>
        <v>0.58333333333333326</v>
      </c>
      <c r="T33" s="365">
        <f t="shared" si="9"/>
        <v>13.999999999999998</v>
      </c>
      <c r="U33" s="366">
        <f t="shared" si="10"/>
        <v>0.41666666666666669</v>
      </c>
      <c r="V33" s="366">
        <f t="shared" si="11"/>
        <v>0</v>
      </c>
      <c r="W33" s="366">
        <f t="shared" si="12"/>
        <v>0.41666666666666669</v>
      </c>
      <c r="X33" s="366"/>
      <c r="Y33" s="366"/>
      <c r="Z33" s="366">
        <f>SUM(($J$13+C33)+($L$13-E22))</f>
        <v>0.53124999999999978</v>
      </c>
      <c r="AB33" s="184"/>
    </row>
    <row r="34" spans="1:28" x14ac:dyDescent="0.2">
      <c r="A34" s="4"/>
      <c r="B34" s="361" t="s">
        <v>61</v>
      </c>
      <c r="C34" s="370">
        <v>0.25694444444444442</v>
      </c>
      <c r="D34" s="372" t="s">
        <v>45</v>
      </c>
      <c r="E34" s="371">
        <v>0.85416666666666663</v>
      </c>
      <c r="F34" s="363">
        <f t="shared" si="7"/>
        <v>0.59722222222222221</v>
      </c>
      <c r="G34" s="370">
        <v>0.34375</v>
      </c>
      <c r="H34" s="372" t="s">
        <v>45</v>
      </c>
      <c r="I34" s="371">
        <v>0.42708333333333331</v>
      </c>
      <c r="J34" s="368"/>
      <c r="K34" s="369" t="s">
        <v>45</v>
      </c>
      <c r="L34" s="367"/>
      <c r="M34" s="368">
        <v>0.42708333333333331</v>
      </c>
      <c r="N34" s="369" t="s">
        <v>45</v>
      </c>
      <c r="O34" s="367">
        <v>0.52083333333333337</v>
      </c>
      <c r="P34" s="364"/>
      <c r="Q34" s="364" t="s">
        <v>45</v>
      </c>
      <c r="R34" s="364"/>
      <c r="S34" s="362">
        <f t="shared" si="8"/>
        <v>0.51388888888888884</v>
      </c>
      <c r="T34" s="365">
        <f t="shared" si="9"/>
        <v>10.083333333333332</v>
      </c>
      <c r="U34" s="366">
        <f t="shared" si="10"/>
        <v>0.40277777777777779</v>
      </c>
      <c r="V34" s="366">
        <f t="shared" si="11"/>
        <v>8.3333333333333315E-2</v>
      </c>
      <c r="W34" s="366">
        <f t="shared" si="12"/>
        <v>0.4861111111111111</v>
      </c>
      <c r="X34" s="366"/>
      <c r="Y34" s="366"/>
      <c r="Z34" s="366">
        <f>SUM(($J$13+C34)+($L$13-E23))</f>
        <v>0.38541666666666641</v>
      </c>
      <c r="AB34" s="184"/>
    </row>
    <row r="35" spans="1:28" x14ac:dyDescent="0.2">
      <c r="A35" s="4"/>
      <c r="B35" s="361" t="s">
        <v>62</v>
      </c>
      <c r="C35" s="370">
        <v>0.21875</v>
      </c>
      <c r="D35" s="372" t="s">
        <v>45</v>
      </c>
      <c r="E35" s="371">
        <v>0.85763888888888884</v>
      </c>
      <c r="F35" s="363">
        <f t="shared" si="7"/>
        <v>0.63888888888888884</v>
      </c>
      <c r="G35" s="370">
        <v>0.49305555555555558</v>
      </c>
      <c r="H35" s="372" t="s">
        <v>45</v>
      </c>
      <c r="I35" s="371">
        <v>0.58333333333333337</v>
      </c>
      <c r="J35" s="368"/>
      <c r="K35" s="369" t="s">
        <v>45</v>
      </c>
      <c r="L35" s="367"/>
      <c r="M35" s="368">
        <v>0.58333333333333337</v>
      </c>
      <c r="N35" s="369" t="s">
        <v>45</v>
      </c>
      <c r="O35" s="367">
        <v>0.6875</v>
      </c>
      <c r="P35" s="364"/>
      <c r="Q35" s="364" t="s">
        <v>45</v>
      </c>
      <c r="R35" s="364"/>
      <c r="S35" s="362">
        <f t="shared" si="8"/>
        <v>0.54861111111111105</v>
      </c>
      <c r="T35" s="365">
        <f t="shared" si="9"/>
        <v>10.666666666666666</v>
      </c>
      <c r="U35" s="366">
        <f t="shared" si="10"/>
        <v>0.36111111111111116</v>
      </c>
      <c r="V35" s="366">
        <f t="shared" si="11"/>
        <v>9.027777777777779E-2</v>
      </c>
      <c r="W35" s="366">
        <f t="shared" si="12"/>
        <v>0.45138888888888895</v>
      </c>
      <c r="X35" s="366"/>
      <c r="Y35" s="366"/>
      <c r="Z35" s="366">
        <f>SUM(($J$13+C35)+($L$13-E34))</f>
        <v>0.36458333333333337</v>
      </c>
      <c r="AB35" s="184"/>
    </row>
  </sheetData>
  <conditionalFormatting sqref="C18:E18">
    <cfRule type="timePeriod" dxfId="1" priority="5" timePeriod="yesterday">
      <formula>FLOOR(C18,1)=TODAY()-1</formula>
    </cfRule>
  </conditionalFormatting>
  <conditionalFormatting sqref="C30:E32">
    <cfRule type="timePeriod" dxfId="0" priority="1" timePeriod="yesterday">
      <formula>FLOOR(C30,1)=TODAY()-1</formula>
    </cfRule>
  </conditionalFormatting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33"/>
  <sheetViews>
    <sheetView zoomScale="120" zoomScaleNormal="120" workbookViewId="0">
      <selection activeCell="C14" sqref="C14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36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114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115</v>
      </c>
      <c r="P5" s="6"/>
      <c r="Q5" s="4"/>
      <c r="R5" s="11" t="s">
        <v>10</v>
      </c>
      <c r="S5" s="13"/>
      <c r="T5" s="15" t="s">
        <v>116</v>
      </c>
      <c r="U5" s="4"/>
      <c r="V5" s="11" t="s">
        <v>12</v>
      </c>
      <c r="W5" s="13"/>
      <c r="X5" s="16"/>
      <c r="Y5" s="12"/>
      <c r="Z5" s="15" t="s">
        <v>13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73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136" t="s">
        <v>44</v>
      </c>
      <c r="C16" s="137">
        <v>0.29166666666666702</v>
      </c>
      <c r="D16" s="103" t="s">
        <v>45</v>
      </c>
      <c r="E16" s="30">
        <v>0.70486111111111105</v>
      </c>
      <c r="F16" s="104">
        <f t="shared" ref="F16:F23" si="0">(E16-C16)</f>
        <v>0.41319444444444403</v>
      </c>
      <c r="G16" s="103"/>
      <c r="H16" s="103" t="s">
        <v>45</v>
      </c>
      <c r="I16" s="105"/>
      <c r="J16" s="106"/>
      <c r="K16" s="106" t="s">
        <v>45</v>
      </c>
      <c r="L16" s="107"/>
      <c r="M16" s="108"/>
      <c r="N16" s="106" t="s">
        <v>45</v>
      </c>
      <c r="O16" s="106"/>
      <c r="P16" s="109"/>
      <c r="Q16" s="106" t="s">
        <v>45</v>
      </c>
      <c r="R16" s="107"/>
      <c r="S16" s="110">
        <f t="shared" ref="S16:S23" si="1">(F16-((I16-G16)))</f>
        <v>0.41319444444444403</v>
      </c>
      <c r="T16" s="111">
        <f t="shared" ref="T16:T23" si="2">(F16-((I16-G16)+(L16-J16)+(O16-M16)+(R16-P16)))*24</f>
        <v>9.9166666666666572</v>
      </c>
      <c r="U16" s="112">
        <f t="shared" ref="U16:U23" si="3">(($J$13+C16)+($L$13-E16))</f>
        <v>0.58680555555555602</v>
      </c>
      <c r="V16" s="113">
        <f t="shared" ref="V16:V23" si="4">(I16-G16)</f>
        <v>0</v>
      </c>
      <c r="W16" s="113">
        <f t="shared" ref="W16:W23" si="5">(V16+U16)</f>
        <v>0.58680555555555602</v>
      </c>
      <c r="X16" s="81"/>
      <c r="Y16" s="70"/>
      <c r="Z16" s="90">
        <f>SUM(($J$13+C16)+($L$13-E23))</f>
        <v>0.41666666666666702</v>
      </c>
      <c r="AB16" s="83"/>
    </row>
    <row r="17" spans="1:28" x14ac:dyDescent="0.2">
      <c r="A17" s="4"/>
      <c r="B17" s="125" t="s">
        <v>44</v>
      </c>
      <c r="C17" s="138">
        <v>0.6875</v>
      </c>
      <c r="D17" s="116" t="s">
        <v>45</v>
      </c>
      <c r="E17" s="117">
        <v>0.87847222222222199</v>
      </c>
      <c r="F17" s="118">
        <f t="shared" si="0"/>
        <v>0.19097222222222199</v>
      </c>
      <c r="G17" s="116"/>
      <c r="H17" s="116" t="s">
        <v>45</v>
      </c>
      <c r="I17" s="119"/>
      <c r="J17" s="120"/>
      <c r="K17" s="120" t="s">
        <v>45</v>
      </c>
      <c r="L17" s="121"/>
      <c r="M17" s="122"/>
      <c r="N17" s="120" t="s">
        <v>45</v>
      </c>
      <c r="O17" s="120"/>
      <c r="P17" s="122"/>
      <c r="Q17" s="120" t="s">
        <v>45</v>
      </c>
      <c r="R17" s="121"/>
      <c r="S17" s="115">
        <f t="shared" si="1"/>
        <v>0.19097222222222199</v>
      </c>
      <c r="T17" s="123">
        <f t="shared" si="2"/>
        <v>4.5833333333333277</v>
      </c>
      <c r="U17" s="124">
        <f t="shared" si="3"/>
        <v>0.80902777777777801</v>
      </c>
      <c r="V17" s="125">
        <f t="shared" si="4"/>
        <v>0</v>
      </c>
      <c r="W17" s="125">
        <f t="shared" si="5"/>
        <v>0.80902777777777801</v>
      </c>
      <c r="X17" s="81"/>
      <c r="Y17" s="70"/>
      <c r="Z17" s="126">
        <f>SUM(($J$13+C17)+($L$13-E12))</f>
        <v>1.6875</v>
      </c>
      <c r="AB17" s="83"/>
    </row>
    <row r="18" spans="1:28" x14ac:dyDescent="0.2">
      <c r="A18" s="4"/>
      <c r="B18" s="80" t="s">
        <v>47</v>
      </c>
      <c r="C18" s="53">
        <v>0.25347222222222199</v>
      </c>
      <c r="D18" s="86" t="s">
        <v>45</v>
      </c>
      <c r="E18" s="86">
        <v>0.86805555555555602</v>
      </c>
      <c r="F18" s="85">
        <f t="shared" si="0"/>
        <v>0.61458333333333404</v>
      </c>
      <c r="G18" s="86">
        <v>0.34722222222222199</v>
      </c>
      <c r="H18" s="86" t="s">
        <v>45</v>
      </c>
      <c r="I18" s="87">
        <v>0.40972222222222199</v>
      </c>
      <c r="J18" s="84"/>
      <c r="K18" s="84" t="s">
        <v>45</v>
      </c>
      <c r="L18" s="74"/>
      <c r="M18" s="75"/>
      <c r="N18" s="84" t="s">
        <v>45</v>
      </c>
      <c r="O18" s="84"/>
      <c r="P18" s="75"/>
      <c r="Q18" s="84" t="s">
        <v>45</v>
      </c>
      <c r="R18" s="74"/>
      <c r="S18" s="77">
        <f t="shared" si="1"/>
        <v>0.55208333333333404</v>
      </c>
      <c r="T18" s="78">
        <f t="shared" si="2"/>
        <v>13.250000000000018</v>
      </c>
      <c r="U18" s="97">
        <f t="shared" si="3"/>
        <v>0.38541666666666596</v>
      </c>
      <c r="V18" s="80">
        <f t="shared" si="4"/>
        <v>6.25E-2</v>
      </c>
      <c r="W18" s="80">
        <f t="shared" si="5"/>
        <v>0.44791666666666596</v>
      </c>
      <c r="X18" s="81"/>
      <c r="Y18" s="70"/>
      <c r="Z18" s="82">
        <f t="shared" ref="Z18:Z23" si="6">SUM(($J$13+C18)+($L$13-E17))</f>
        <v>0.375</v>
      </c>
      <c r="AB18" s="83"/>
    </row>
    <row r="19" spans="1:28" x14ac:dyDescent="0.2">
      <c r="A19" s="4"/>
      <c r="B19" s="80" t="s">
        <v>48</v>
      </c>
      <c r="C19" s="88">
        <v>0.26041666666666702</v>
      </c>
      <c r="D19" s="69" t="s">
        <v>45</v>
      </c>
      <c r="E19" s="70">
        <v>0.82986111111111105</v>
      </c>
      <c r="F19" s="71">
        <f t="shared" si="0"/>
        <v>0.56944444444444398</v>
      </c>
      <c r="G19" s="69"/>
      <c r="H19" s="69" t="s">
        <v>45</v>
      </c>
      <c r="I19" s="72"/>
      <c r="J19" s="84"/>
      <c r="K19" s="84" t="s">
        <v>45</v>
      </c>
      <c r="L19" s="74"/>
      <c r="M19" s="75"/>
      <c r="N19" s="84" t="s">
        <v>45</v>
      </c>
      <c r="O19" s="84"/>
      <c r="P19" s="75"/>
      <c r="Q19" s="84" t="s">
        <v>45</v>
      </c>
      <c r="R19" s="74"/>
      <c r="S19" s="77">
        <f t="shared" si="1"/>
        <v>0.56944444444444398</v>
      </c>
      <c r="T19" s="78">
        <f t="shared" si="2"/>
        <v>13.666666666666655</v>
      </c>
      <c r="U19" s="79">
        <f t="shared" si="3"/>
        <v>0.43055555555555597</v>
      </c>
      <c r="V19" s="80">
        <f t="shared" si="4"/>
        <v>0</v>
      </c>
      <c r="W19" s="80">
        <f t="shared" si="5"/>
        <v>0.43055555555555597</v>
      </c>
      <c r="X19" s="81"/>
      <c r="Y19" s="70"/>
      <c r="Z19" s="82">
        <f t="shared" si="6"/>
        <v>0.39236111111111099</v>
      </c>
      <c r="AB19" s="83"/>
    </row>
    <row r="20" spans="1:28" x14ac:dyDescent="0.2">
      <c r="A20" s="4"/>
      <c r="B20" s="80" t="s">
        <v>49</v>
      </c>
      <c r="C20" s="88">
        <v>0.24652777777777801</v>
      </c>
      <c r="D20" s="69" t="s">
        <v>45</v>
      </c>
      <c r="E20" s="70">
        <v>0.95833333333333304</v>
      </c>
      <c r="F20" s="85">
        <f t="shared" si="0"/>
        <v>0.71180555555555503</v>
      </c>
      <c r="G20" s="86">
        <v>0.46527777777777801</v>
      </c>
      <c r="H20" s="86" t="s">
        <v>45</v>
      </c>
      <c r="I20" s="87">
        <v>0.625</v>
      </c>
      <c r="J20" s="84"/>
      <c r="K20" s="84" t="s">
        <v>45</v>
      </c>
      <c r="L20" s="74"/>
      <c r="M20" s="75">
        <v>0.625</v>
      </c>
      <c r="N20" s="84" t="s">
        <v>45</v>
      </c>
      <c r="O20" s="84">
        <v>0.66666666666666696</v>
      </c>
      <c r="P20" s="75"/>
      <c r="Q20" s="84" t="s">
        <v>45</v>
      </c>
      <c r="R20" s="74"/>
      <c r="S20" s="77">
        <f t="shared" si="1"/>
        <v>0.55208333333333304</v>
      </c>
      <c r="T20" s="78">
        <f t="shared" si="2"/>
        <v>12.249999999999986</v>
      </c>
      <c r="U20" s="79">
        <f t="shared" si="3"/>
        <v>0.28819444444444497</v>
      </c>
      <c r="V20" s="80">
        <f t="shared" si="4"/>
        <v>0.15972222222222199</v>
      </c>
      <c r="W20" s="80">
        <f t="shared" si="5"/>
        <v>0.44791666666666696</v>
      </c>
      <c r="X20" s="81"/>
      <c r="Y20" s="70"/>
      <c r="Z20" s="82">
        <f t="shared" si="6"/>
        <v>0.41666666666666696</v>
      </c>
      <c r="AB20" s="83"/>
    </row>
    <row r="21" spans="1:28" x14ac:dyDescent="0.2">
      <c r="A21" s="4"/>
      <c r="B21" s="80" t="s">
        <v>50</v>
      </c>
      <c r="C21" s="77">
        <v>0.3125</v>
      </c>
      <c r="D21" s="86" t="s">
        <v>45</v>
      </c>
      <c r="E21" s="55">
        <v>0.92013888888888895</v>
      </c>
      <c r="F21" s="85">
        <f t="shared" si="0"/>
        <v>0.60763888888888895</v>
      </c>
      <c r="G21" s="86">
        <v>0.55208333333333304</v>
      </c>
      <c r="H21" s="86" t="s">
        <v>45</v>
      </c>
      <c r="I21" s="87">
        <v>0.64583333333333304</v>
      </c>
      <c r="J21" s="84"/>
      <c r="K21" s="84" t="s">
        <v>45</v>
      </c>
      <c r="L21" s="74"/>
      <c r="M21" s="75"/>
      <c r="N21" s="84" t="s">
        <v>45</v>
      </c>
      <c r="O21" s="84"/>
      <c r="P21" s="75"/>
      <c r="Q21" s="84" t="s">
        <v>45</v>
      </c>
      <c r="R21" s="74"/>
      <c r="S21" s="77">
        <f t="shared" si="1"/>
        <v>0.51388888888888895</v>
      </c>
      <c r="T21" s="78">
        <f t="shared" si="2"/>
        <v>12.333333333333336</v>
      </c>
      <c r="U21" s="97">
        <f t="shared" si="3"/>
        <v>0.39236111111111105</v>
      </c>
      <c r="V21" s="80">
        <f t="shared" si="4"/>
        <v>9.375E-2</v>
      </c>
      <c r="W21" s="80">
        <f t="shared" si="5"/>
        <v>0.48611111111111105</v>
      </c>
      <c r="X21" s="81"/>
      <c r="Y21" s="70"/>
      <c r="Z21" s="82">
        <f t="shared" si="6"/>
        <v>0.35416666666666696</v>
      </c>
      <c r="AB21" s="83"/>
    </row>
    <row r="22" spans="1:28" x14ac:dyDescent="0.2">
      <c r="A22" s="4"/>
      <c r="B22" s="80" t="s">
        <v>51</v>
      </c>
      <c r="C22" s="88">
        <v>0.33333333333333298</v>
      </c>
      <c r="D22" s="69" t="s">
        <v>45</v>
      </c>
      <c r="E22" s="69">
        <v>0.87152777777777801</v>
      </c>
      <c r="F22" s="71">
        <f t="shared" si="0"/>
        <v>0.53819444444444509</v>
      </c>
      <c r="G22" s="69"/>
      <c r="H22" s="69" t="s">
        <v>45</v>
      </c>
      <c r="I22" s="72"/>
      <c r="J22" s="73"/>
      <c r="K22" s="73" t="s">
        <v>45</v>
      </c>
      <c r="L22" s="89"/>
      <c r="M22" s="76"/>
      <c r="N22" s="73" t="s">
        <v>45</v>
      </c>
      <c r="O22" s="73"/>
      <c r="P22" s="76"/>
      <c r="Q22" s="73" t="s">
        <v>45</v>
      </c>
      <c r="R22" s="74"/>
      <c r="S22" s="77">
        <f t="shared" si="1"/>
        <v>0.53819444444444509</v>
      </c>
      <c r="T22" s="78">
        <f t="shared" si="2"/>
        <v>12.916666666666682</v>
      </c>
      <c r="U22" s="79">
        <f t="shared" si="3"/>
        <v>0.46180555555555497</v>
      </c>
      <c r="V22" s="80">
        <f t="shared" si="4"/>
        <v>0</v>
      </c>
      <c r="W22" s="80">
        <f t="shared" si="5"/>
        <v>0.46180555555555497</v>
      </c>
      <c r="X22" s="81"/>
      <c r="Y22" s="70"/>
      <c r="Z22" s="82">
        <f t="shared" si="6"/>
        <v>0.41319444444444403</v>
      </c>
      <c r="AB22" s="83"/>
    </row>
    <row r="23" spans="1:28" x14ac:dyDescent="0.2">
      <c r="A23" s="4"/>
      <c r="B23" s="80" t="s">
        <v>52</v>
      </c>
      <c r="C23" s="88">
        <v>0.30208333333333298</v>
      </c>
      <c r="D23" s="69">
        <v>0.875</v>
      </c>
      <c r="E23" s="70">
        <v>0.875</v>
      </c>
      <c r="F23" s="71">
        <f t="shared" si="0"/>
        <v>0.57291666666666696</v>
      </c>
      <c r="G23" s="69"/>
      <c r="H23" s="69" t="s">
        <v>45</v>
      </c>
      <c r="I23" s="72"/>
      <c r="J23" s="84"/>
      <c r="K23" s="84" t="s">
        <v>45</v>
      </c>
      <c r="L23" s="74"/>
      <c r="M23" s="75"/>
      <c r="N23" s="84" t="s">
        <v>45</v>
      </c>
      <c r="O23" s="84"/>
      <c r="P23" s="75"/>
      <c r="Q23" s="84" t="s">
        <v>45</v>
      </c>
      <c r="R23" s="74"/>
      <c r="S23" s="77">
        <f t="shared" si="1"/>
        <v>0.57291666666666696</v>
      </c>
      <c r="T23" s="78">
        <f t="shared" si="2"/>
        <v>13.750000000000007</v>
      </c>
      <c r="U23" s="79">
        <f t="shared" si="3"/>
        <v>0.42708333333333298</v>
      </c>
      <c r="V23" s="80">
        <f t="shared" si="4"/>
        <v>0</v>
      </c>
      <c r="W23" s="80">
        <f t="shared" si="5"/>
        <v>0.42708333333333298</v>
      </c>
      <c r="X23" s="81"/>
      <c r="Y23" s="6"/>
      <c r="Z23" s="90">
        <f t="shared" si="6"/>
        <v>0.43055555555555497</v>
      </c>
      <c r="AB23" s="83"/>
    </row>
    <row r="24" spans="1:28" x14ac:dyDescent="0.2">
      <c r="A24" s="4"/>
      <c r="B24" s="4"/>
      <c r="C24" s="91" t="s">
        <v>118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92">
        <f>SUM(S16,S18:S23)*24</f>
        <v>89.083333333333343</v>
      </c>
      <c r="T24" s="93">
        <f>SUM(T16,T18:T23)</f>
        <v>88.083333333333343</v>
      </c>
      <c r="U24" s="6"/>
      <c r="V24" s="4"/>
      <c r="W24" s="94">
        <f>SUM(W16,W18:W23)*24</f>
        <v>78.916666666666657</v>
      </c>
      <c r="X24" s="95"/>
      <c r="Y24" s="95"/>
      <c r="Z24" s="20"/>
    </row>
    <row r="25" spans="1:28" x14ac:dyDescent="0.2">
      <c r="S25" s="6"/>
      <c r="U25" s="6"/>
      <c r="V25" s="4"/>
      <c r="W25" s="4"/>
      <c r="X25" s="4"/>
      <c r="Y25" s="4"/>
      <c r="Z25" s="4"/>
    </row>
    <row r="26" spans="1:28" x14ac:dyDescent="0.2">
      <c r="C26" s="131"/>
      <c r="D26" s="96"/>
      <c r="E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</row>
    <row r="27" spans="1:28" x14ac:dyDescent="0.2">
      <c r="A27" s="4"/>
      <c r="B27" s="375" t="s">
        <v>58</v>
      </c>
      <c r="C27" s="374">
        <v>0.3125</v>
      </c>
      <c r="D27" s="258" t="s">
        <v>45</v>
      </c>
      <c r="E27" s="258">
        <v>0.83680555555555558</v>
      </c>
      <c r="F27" s="363">
        <f t="shared" ref="F27:F33" si="7">(E27-C27)</f>
        <v>0.52430555555555558</v>
      </c>
      <c r="G27" s="258"/>
      <c r="H27" s="258" t="s">
        <v>45</v>
      </c>
      <c r="I27" s="260"/>
      <c r="J27" s="261"/>
      <c r="K27" s="261" t="s">
        <v>45</v>
      </c>
      <c r="L27" s="383"/>
      <c r="M27" s="376">
        <v>0.49652777777777779</v>
      </c>
      <c r="N27" s="261" t="s">
        <v>45</v>
      </c>
      <c r="O27" s="383">
        <v>0.55902777777777779</v>
      </c>
      <c r="P27" s="376"/>
      <c r="Q27" s="261" t="s">
        <v>45</v>
      </c>
      <c r="R27" s="376"/>
      <c r="S27" s="362">
        <f t="shared" ref="S27:S33" si="8">(F27-((I27-G27)))</f>
        <v>0.52430555555555558</v>
      </c>
      <c r="T27" s="365">
        <f t="shared" ref="T27:T33" si="9">(F27-((I27-G27)+(L27-J27)+(O27-M27)+(R27-P27)))*24</f>
        <v>11.083333333333334</v>
      </c>
      <c r="U27" s="366">
        <f t="shared" ref="U27:U33" si="10">(($J$13+C27)+($L$13-E27))</f>
        <v>0.47569444444444442</v>
      </c>
      <c r="V27" s="366">
        <f t="shared" ref="V27:V33" si="11">(I27-G27)</f>
        <v>0</v>
      </c>
      <c r="W27" s="366">
        <f t="shared" ref="W27:W33" si="12">(V27+U27)</f>
        <v>0.47569444444444442</v>
      </c>
      <c r="X27" s="6"/>
      <c r="Y27" s="182"/>
      <c r="Z27" s="366">
        <f>SUM(($J$13+C27)+($L$13-E26))</f>
        <v>1.3125</v>
      </c>
      <c r="AB27" s="312"/>
    </row>
    <row r="28" spans="1:28" x14ac:dyDescent="0.2">
      <c r="A28" s="4"/>
      <c r="B28" s="375" t="s">
        <v>59</v>
      </c>
      <c r="C28" s="374">
        <v>0.21875</v>
      </c>
      <c r="D28" s="258" t="s">
        <v>45</v>
      </c>
      <c r="E28" s="258">
        <v>0.80555555555555558</v>
      </c>
      <c r="F28" s="363">
        <f t="shared" si="7"/>
        <v>0.58680555555555558</v>
      </c>
      <c r="G28" s="258">
        <v>0.49305555555555558</v>
      </c>
      <c r="H28" s="258" t="s">
        <v>45</v>
      </c>
      <c r="I28" s="313">
        <v>0.59375</v>
      </c>
      <c r="J28" s="261"/>
      <c r="K28" s="261" t="s">
        <v>45</v>
      </c>
      <c r="L28" s="383"/>
      <c r="M28" s="376"/>
      <c r="N28" s="261" t="s">
        <v>45</v>
      </c>
      <c r="O28" s="383"/>
      <c r="P28" s="376"/>
      <c r="Q28" s="261" t="s">
        <v>45</v>
      </c>
      <c r="R28" s="376"/>
      <c r="S28" s="362">
        <f t="shared" si="8"/>
        <v>0.48611111111111116</v>
      </c>
      <c r="T28" s="365">
        <f t="shared" si="9"/>
        <v>11.666666666666668</v>
      </c>
      <c r="U28" s="366">
        <f t="shared" si="10"/>
        <v>0.41319444444444442</v>
      </c>
      <c r="V28" s="366">
        <f t="shared" si="11"/>
        <v>0.10069444444444442</v>
      </c>
      <c r="W28" s="366">
        <f t="shared" si="12"/>
        <v>0.51388888888888884</v>
      </c>
      <c r="X28" s="6"/>
      <c r="Y28" s="182"/>
      <c r="Z28" s="366">
        <f>SUM(($J$13+C28)+($L$13-E27))</f>
        <v>0.38194444444444442</v>
      </c>
      <c r="AB28" s="312"/>
    </row>
    <row r="29" spans="1:28" x14ac:dyDescent="0.2">
      <c r="A29" s="4"/>
      <c r="B29" s="375" t="s">
        <v>60</v>
      </c>
      <c r="C29" s="377">
        <v>0.24652777777777779</v>
      </c>
      <c r="D29" s="378" t="s">
        <v>45</v>
      </c>
      <c r="E29" s="378">
        <v>0.91666666666666663</v>
      </c>
      <c r="F29" s="363">
        <f t="shared" si="7"/>
        <v>0.67013888888888884</v>
      </c>
      <c r="G29" s="378">
        <v>0.43402777777777779</v>
      </c>
      <c r="H29" s="378" t="s">
        <v>45</v>
      </c>
      <c r="I29" s="379">
        <v>0.59375</v>
      </c>
      <c r="J29" s="380"/>
      <c r="K29" s="380" t="s">
        <v>45</v>
      </c>
      <c r="L29" s="384"/>
      <c r="M29" s="380"/>
      <c r="N29" s="380" t="s">
        <v>45</v>
      </c>
      <c r="O29" s="384"/>
      <c r="P29" s="380"/>
      <c r="Q29" s="359" t="s">
        <v>45</v>
      </c>
      <c r="R29" s="359"/>
      <c r="S29" s="362">
        <f t="shared" si="8"/>
        <v>0.51041666666666663</v>
      </c>
      <c r="T29" s="365">
        <f t="shared" si="9"/>
        <v>12.25</v>
      </c>
      <c r="U29" s="366">
        <f t="shared" si="10"/>
        <v>0.32986111111111116</v>
      </c>
      <c r="V29" s="366">
        <f t="shared" si="11"/>
        <v>0.15972222222222221</v>
      </c>
      <c r="W29" s="366">
        <f t="shared" si="12"/>
        <v>0.48958333333333337</v>
      </c>
      <c r="X29" s="6"/>
      <c r="Y29" s="182"/>
      <c r="Z29" s="366">
        <f>SUM(($J$13+C29)+($L$13-E28))</f>
        <v>0.44097222222222221</v>
      </c>
      <c r="AB29" s="312"/>
    </row>
    <row r="30" spans="1:28" x14ac:dyDescent="0.2">
      <c r="A30" s="4"/>
      <c r="B30" s="375" t="s">
        <v>53</v>
      </c>
      <c r="C30" s="372">
        <v>0.24652777777777779</v>
      </c>
      <c r="D30" s="372" t="s">
        <v>45</v>
      </c>
      <c r="E30" s="372">
        <v>0.96875</v>
      </c>
      <c r="F30" s="363">
        <f t="shared" si="7"/>
        <v>0.72222222222222221</v>
      </c>
      <c r="G30" s="372">
        <v>0.43402777777777779</v>
      </c>
      <c r="H30" s="372" t="s">
        <v>45</v>
      </c>
      <c r="I30" s="382">
        <v>0.6875</v>
      </c>
      <c r="J30" s="369"/>
      <c r="K30" s="369" t="s">
        <v>45</v>
      </c>
      <c r="L30" s="367"/>
      <c r="M30" s="369"/>
      <c r="N30" s="369" t="s">
        <v>45</v>
      </c>
      <c r="O30" s="367"/>
      <c r="P30" s="369"/>
      <c r="Q30" s="369" t="s">
        <v>45</v>
      </c>
      <c r="R30" s="367"/>
      <c r="S30" s="373">
        <f t="shared" si="8"/>
        <v>0.46875</v>
      </c>
      <c r="T30" s="365">
        <f t="shared" si="9"/>
        <v>11.25</v>
      </c>
      <c r="U30" s="366">
        <f t="shared" si="10"/>
        <v>0.27777777777777779</v>
      </c>
      <c r="V30" s="366">
        <f t="shared" si="11"/>
        <v>0.25347222222222221</v>
      </c>
      <c r="W30" s="366">
        <f t="shared" si="12"/>
        <v>0.53125</v>
      </c>
      <c r="X30" s="6"/>
      <c r="Y30" s="182"/>
      <c r="Z30" s="366">
        <f>SUM(($J$13+C30)+($L$13-E29))</f>
        <v>0.32986111111111116</v>
      </c>
      <c r="AB30" s="312"/>
    </row>
    <row r="31" spans="1:28" x14ac:dyDescent="0.2">
      <c r="A31" s="4"/>
      <c r="B31" s="381" t="s">
        <v>85</v>
      </c>
      <c r="C31" s="370">
        <v>0.3263888888888889</v>
      </c>
      <c r="D31" s="372" t="s">
        <v>45</v>
      </c>
      <c r="E31" s="372">
        <v>0.87152777777777779</v>
      </c>
      <c r="F31" s="363">
        <f t="shared" si="7"/>
        <v>0.54513888888888884</v>
      </c>
      <c r="G31" s="372">
        <v>0.62152777777777779</v>
      </c>
      <c r="H31" s="372" t="s">
        <v>45</v>
      </c>
      <c r="I31" s="382">
        <v>0.67361111111111116</v>
      </c>
      <c r="J31" s="369"/>
      <c r="K31" s="369" t="s">
        <v>45</v>
      </c>
      <c r="L31" s="367"/>
      <c r="M31" s="369"/>
      <c r="N31" s="369" t="s">
        <v>45</v>
      </c>
      <c r="O31" s="367"/>
      <c r="P31" s="369"/>
      <c r="Q31" s="369" t="s">
        <v>45</v>
      </c>
      <c r="R31" s="367"/>
      <c r="S31" s="362">
        <f t="shared" si="8"/>
        <v>0.49305555555555547</v>
      </c>
      <c r="T31" s="365">
        <f t="shared" si="9"/>
        <v>11.833333333333332</v>
      </c>
      <c r="U31" s="366">
        <f t="shared" si="10"/>
        <v>0.4548611111111111</v>
      </c>
      <c r="V31" s="366">
        <f t="shared" si="11"/>
        <v>5.208333333333337E-2</v>
      </c>
      <c r="W31" s="366">
        <f t="shared" si="12"/>
        <v>0.50694444444444442</v>
      </c>
      <c r="X31" s="6"/>
      <c r="Y31" s="182"/>
      <c r="Z31" s="366">
        <f>SUM(($J$13+C31)+($L$13-E30))</f>
        <v>0.3576388888888889</v>
      </c>
      <c r="AB31" s="312"/>
    </row>
    <row r="32" spans="1:28" x14ac:dyDescent="0.2">
      <c r="A32" s="4"/>
      <c r="B32" s="375" t="s">
        <v>61</v>
      </c>
      <c r="C32" s="370">
        <v>0.33333333333333331</v>
      </c>
      <c r="D32" s="372" t="s">
        <v>45</v>
      </c>
      <c r="E32" s="372">
        <v>0.85763888888888884</v>
      </c>
      <c r="F32" s="363">
        <f t="shared" si="7"/>
        <v>0.52430555555555558</v>
      </c>
      <c r="G32" s="372">
        <v>0.49652777777777779</v>
      </c>
      <c r="H32" s="372" t="s">
        <v>45</v>
      </c>
      <c r="I32" s="382">
        <v>0.55902777777777779</v>
      </c>
      <c r="J32" s="369"/>
      <c r="K32" s="369" t="s">
        <v>45</v>
      </c>
      <c r="L32" s="367"/>
      <c r="M32" s="369"/>
      <c r="N32" s="369" t="s">
        <v>45</v>
      </c>
      <c r="O32" s="367"/>
      <c r="P32" s="369"/>
      <c r="Q32" s="369" t="s">
        <v>45</v>
      </c>
      <c r="R32" s="367"/>
      <c r="S32" s="362">
        <f t="shared" si="8"/>
        <v>0.46180555555555558</v>
      </c>
      <c r="T32" s="365">
        <f t="shared" si="9"/>
        <v>11.083333333333334</v>
      </c>
      <c r="U32" s="366">
        <f t="shared" si="10"/>
        <v>0.47569444444444448</v>
      </c>
      <c r="V32" s="366">
        <f t="shared" si="11"/>
        <v>6.25E-2</v>
      </c>
      <c r="W32" s="366">
        <f t="shared" si="12"/>
        <v>0.53819444444444442</v>
      </c>
      <c r="X32" s="6"/>
      <c r="Y32" s="182"/>
      <c r="Z32" s="366">
        <f>SUM(($J$13+C32)+($L$13-E23))</f>
        <v>0.45833333333333331</v>
      </c>
      <c r="AB32" s="312"/>
    </row>
    <row r="33" spans="1:28" x14ac:dyDescent="0.2">
      <c r="A33" s="4"/>
      <c r="B33" s="375" t="s">
        <v>62</v>
      </c>
      <c r="C33" s="370">
        <v>0.25</v>
      </c>
      <c r="D33" s="372" t="s">
        <v>45</v>
      </c>
      <c r="E33" s="372">
        <v>0.88194444444444442</v>
      </c>
      <c r="F33" s="363">
        <f t="shared" si="7"/>
        <v>0.63194444444444442</v>
      </c>
      <c r="G33" s="372">
        <v>0.68402777777777779</v>
      </c>
      <c r="H33" s="372" t="s">
        <v>45</v>
      </c>
      <c r="I33" s="382">
        <v>0.73611111111111116</v>
      </c>
      <c r="J33" s="369"/>
      <c r="K33" s="369" t="s">
        <v>45</v>
      </c>
      <c r="L33" s="367"/>
      <c r="M33" s="369"/>
      <c r="N33" s="369" t="s">
        <v>45</v>
      </c>
      <c r="O33" s="367"/>
      <c r="P33" s="369"/>
      <c r="Q33" s="369" t="s">
        <v>45</v>
      </c>
      <c r="R33" s="367"/>
      <c r="S33" s="362">
        <f t="shared" si="8"/>
        <v>0.57986111111111105</v>
      </c>
      <c r="T33" s="365">
        <f t="shared" si="9"/>
        <v>13.916666666666664</v>
      </c>
      <c r="U33" s="366">
        <f t="shared" si="10"/>
        <v>0.36805555555555558</v>
      </c>
      <c r="V33" s="366">
        <f t="shared" si="11"/>
        <v>5.208333333333337E-2</v>
      </c>
      <c r="W33" s="366">
        <f t="shared" si="12"/>
        <v>0.42013888888888895</v>
      </c>
      <c r="X33" s="6"/>
      <c r="Y33" s="182"/>
      <c r="Z33" s="366">
        <f>SUM(($J$13+C33)+($L$13-E32))</f>
        <v>0.39236111111111116</v>
      </c>
      <c r="AB33" s="312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35"/>
  <sheetViews>
    <sheetView zoomScale="120" zoomScaleNormal="120" workbookViewId="0">
      <selection activeCell="L43" sqref="L43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120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121</v>
      </c>
      <c r="P5" s="6"/>
      <c r="Q5" s="4"/>
      <c r="R5" s="11" t="s">
        <v>10</v>
      </c>
      <c r="S5" s="13"/>
      <c r="T5" s="15" t="s">
        <v>122</v>
      </c>
      <c r="U5" s="4"/>
      <c r="V5" s="11" t="s">
        <v>12</v>
      </c>
      <c r="W5" s="13"/>
      <c r="X5" s="16"/>
      <c r="Y5" s="12"/>
      <c r="Z5" s="15" t="s">
        <v>13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ht="13.5" thickBot="1" x14ac:dyDescent="0.25">
      <c r="A12" s="4"/>
      <c r="B12" s="4"/>
      <c r="C12" s="36" t="s">
        <v>117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ht="13.5" thickBot="1" x14ac:dyDescent="0.25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67" t="s">
        <v>44</v>
      </c>
      <c r="C16" s="68">
        <v>0.243055555555556</v>
      </c>
      <c r="D16" s="69" t="s">
        <v>45</v>
      </c>
      <c r="E16" s="70">
        <v>0.77777777777777779</v>
      </c>
      <c r="F16" s="71">
        <f t="shared" ref="F16:F23" si="0">(E16-C16)</f>
        <v>0.53472222222222177</v>
      </c>
      <c r="G16" s="69"/>
      <c r="H16" s="69" t="s">
        <v>45</v>
      </c>
      <c r="I16" s="72"/>
      <c r="J16" s="73"/>
      <c r="K16" s="73" t="s">
        <v>45</v>
      </c>
      <c r="L16" s="74"/>
      <c r="M16" s="73"/>
      <c r="N16" s="73" t="s">
        <v>45</v>
      </c>
      <c r="O16" s="74"/>
      <c r="P16" s="76"/>
      <c r="Q16" s="73" t="s">
        <v>45</v>
      </c>
      <c r="R16" s="74"/>
      <c r="S16" s="77">
        <f t="shared" ref="S16:S23" si="1">(F16-((I16-G16)))</f>
        <v>0.53472222222222177</v>
      </c>
      <c r="T16" s="78">
        <f t="shared" ref="T16:T23" si="2">(F16-((I16-G16)+(L16-J16)+(O16-M16)+(R16-P16)))*24</f>
        <v>12.833333333333321</v>
      </c>
      <c r="U16" s="79">
        <f t="shared" ref="U16:U23" si="3">(($J$13+C16)+($L$13-E16))</f>
        <v>0.46527777777777823</v>
      </c>
      <c r="V16" s="80">
        <f t="shared" ref="V16:V23" si="4">(I16-G16)</f>
        <v>0</v>
      </c>
      <c r="W16" s="80">
        <f t="shared" ref="W16:W23" si="5">(V16+U16)</f>
        <v>0.46527777777777823</v>
      </c>
      <c r="X16" s="81"/>
      <c r="Y16" s="70"/>
      <c r="Z16" s="141">
        <f>SUM(($J$13+C16)+($L$13-E23))</f>
        <v>0.39583333333333404</v>
      </c>
      <c r="AB16" s="83"/>
    </row>
    <row r="17" spans="1:28" x14ac:dyDescent="0.2">
      <c r="A17" s="4"/>
      <c r="B17" s="80" t="s">
        <v>47</v>
      </c>
      <c r="C17" s="53">
        <v>0.225694444444444</v>
      </c>
      <c r="D17" s="86" t="s">
        <v>45</v>
      </c>
      <c r="E17" s="70">
        <v>0.77777777777777779</v>
      </c>
      <c r="F17" s="85">
        <f t="shared" si="0"/>
        <v>0.55208333333333381</v>
      </c>
      <c r="G17" s="86"/>
      <c r="H17" s="86" t="s">
        <v>45</v>
      </c>
      <c r="I17" s="87"/>
      <c r="J17" s="84"/>
      <c r="K17" s="84" t="s">
        <v>45</v>
      </c>
      <c r="L17" s="74"/>
      <c r="M17" s="75"/>
      <c r="N17" s="84" t="s">
        <v>45</v>
      </c>
      <c r="O17" s="84"/>
      <c r="P17" s="75"/>
      <c r="Q17" s="84" t="s">
        <v>45</v>
      </c>
      <c r="R17" s="74"/>
      <c r="S17" s="77">
        <f t="shared" si="1"/>
        <v>0.55208333333333381</v>
      </c>
      <c r="T17" s="78">
        <f t="shared" si="2"/>
        <v>13.250000000000011</v>
      </c>
      <c r="U17" s="79">
        <f t="shared" si="3"/>
        <v>0.44791666666666619</v>
      </c>
      <c r="V17" s="80">
        <f t="shared" si="4"/>
        <v>0</v>
      </c>
      <c r="W17" s="80">
        <f t="shared" si="5"/>
        <v>0.44791666666666619</v>
      </c>
      <c r="X17" s="81"/>
      <c r="Y17" s="70"/>
      <c r="Z17" s="82">
        <f>SUM(($J$13+C17)+($L$13-E16))</f>
        <v>0.44791666666666619</v>
      </c>
      <c r="AB17" s="83"/>
    </row>
    <row r="18" spans="1:28" x14ac:dyDescent="0.2">
      <c r="A18" s="4"/>
      <c r="B18" s="80" t="s">
        <v>48</v>
      </c>
      <c r="C18" s="68">
        <v>0.225694444444444</v>
      </c>
      <c r="D18" s="69" t="s">
        <v>45</v>
      </c>
      <c r="E18" s="70">
        <v>0.77777777777777779</v>
      </c>
      <c r="F18" s="71">
        <f t="shared" si="0"/>
        <v>0.55208333333333381</v>
      </c>
      <c r="G18" s="69"/>
      <c r="H18" s="69" t="s">
        <v>45</v>
      </c>
      <c r="I18" s="72"/>
      <c r="J18" s="84"/>
      <c r="K18" s="84" t="s">
        <v>45</v>
      </c>
      <c r="L18" s="74"/>
      <c r="M18" s="75"/>
      <c r="N18" s="84" t="s">
        <v>45</v>
      </c>
      <c r="O18" s="84"/>
      <c r="P18" s="75"/>
      <c r="Q18" s="84" t="s">
        <v>45</v>
      </c>
      <c r="R18" s="74"/>
      <c r="S18" s="77">
        <f t="shared" si="1"/>
        <v>0.55208333333333381</v>
      </c>
      <c r="T18" s="78">
        <f t="shared" si="2"/>
        <v>13.250000000000011</v>
      </c>
      <c r="U18" s="79">
        <f t="shared" si="3"/>
        <v>0.44791666666666619</v>
      </c>
      <c r="V18" s="80">
        <f t="shared" si="4"/>
        <v>0</v>
      </c>
      <c r="W18" s="80">
        <f t="shared" si="5"/>
        <v>0.44791666666666619</v>
      </c>
      <c r="X18" s="81"/>
      <c r="Y18" s="70"/>
      <c r="Z18" s="82">
        <f>SUM(($J$13+C18)+($L$13-E17))</f>
        <v>0.44791666666666619</v>
      </c>
      <c r="AB18" s="83"/>
    </row>
    <row r="19" spans="1:28" x14ac:dyDescent="0.2">
      <c r="A19" s="4"/>
      <c r="B19" s="80" t="s">
        <v>49</v>
      </c>
      <c r="C19" s="88">
        <v>0.225694444444444</v>
      </c>
      <c r="D19" s="69" t="s">
        <v>45</v>
      </c>
      <c r="E19" s="70">
        <v>0.77777777777777779</v>
      </c>
      <c r="F19" s="71">
        <f t="shared" si="0"/>
        <v>0.55208333333333381</v>
      </c>
      <c r="G19" s="69"/>
      <c r="H19" s="69" t="s">
        <v>45</v>
      </c>
      <c r="I19" s="72"/>
      <c r="J19" s="84"/>
      <c r="K19" s="84" t="s">
        <v>45</v>
      </c>
      <c r="L19" s="74"/>
      <c r="M19" s="75"/>
      <c r="N19" s="84" t="s">
        <v>45</v>
      </c>
      <c r="O19" s="84"/>
      <c r="P19" s="75"/>
      <c r="Q19" s="84" t="s">
        <v>45</v>
      </c>
      <c r="R19" s="74"/>
      <c r="S19" s="77">
        <f t="shared" si="1"/>
        <v>0.55208333333333381</v>
      </c>
      <c r="T19" s="78">
        <f t="shared" si="2"/>
        <v>13.250000000000011</v>
      </c>
      <c r="U19" s="79">
        <f t="shared" si="3"/>
        <v>0.44791666666666619</v>
      </c>
      <c r="V19" s="80">
        <f t="shared" si="4"/>
        <v>0</v>
      </c>
      <c r="W19" s="80">
        <f t="shared" si="5"/>
        <v>0.44791666666666619</v>
      </c>
      <c r="X19" s="81"/>
      <c r="Y19" s="70"/>
      <c r="Z19" s="82">
        <f>SUM(($J$13+C19)+($L$13-E18))</f>
        <v>0.44791666666666619</v>
      </c>
      <c r="AB19" s="83"/>
    </row>
    <row r="20" spans="1:28" x14ac:dyDescent="0.2">
      <c r="A20" s="4"/>
      <c r="B20" s="113" t="s">
        <v>50</v>
      </c>
      <c r="C20" s="102">
        <v>0.24652777777777801</v>
      </c>
      <c r="D20" s="103" t="s">
        <v>45</v>
      </c>
      <c r="E20" s="103">
        <v>0.66666666666666696</v>
      </c>
      <c r="F20" s="132">
        <f t="shared" si="0"/>
        <v>0.42013888888888895</v>
      </c>
      <c r="G20" s="133"/>
      <c r="H20" s="133" t="s">
        <v>45</v>
      </c>
      <c r="I20" s="134"/>
      <c r="J20" s="135"/>
      <c r="K20" s="135" t="s">
        <v>45</v>
      </c>
      <c r="L20" s="107"/>
      <c r="M20" s="108"/>
      <c r="N20" s="135" t="s">
        <v>45</v>
      </c>
      <c r="O20" s="135"/>
      <c r="P20" s="108"/>
      <c r="Q20" s="135" t="s">
        <v>45</v>
      </c>
      <c r="R20" s="107"/>
      <c r="S20" s="110">
        <f t="shared" si="1"/>
        <v>0.42013888888888895</v>
      </c>
      <c r="T20" s="111">
        <f t="shared" si="2"/>
        <v>10.083333333333336</v>
      </c>
      <c r="U20" s="112">
        <f t="shared" si="3"/>
        <v>0.57986111111111105</v>
      </c>
      <c r="V20" s="113">
        <f t="shared" si="4"/>
        <v>0</v>
      </c>
      <c r="W20" s="113">
        <f t="shared" si="5"/>
        <v>0.57986111111111105</v>
      </c>
      <c r="X20" s="81"/>
      <c r="Y20" s="70"/>
      <c r="Z20" s="90">
        <f>SUM(($J$13+C20)+($L$13-E19))</f>
        <v>0.46875000000000022</v>
      </c>
      <c r="AB20" s="83"/>
    </row>
    <row r="21" spans="1:28" x14ac:dyDescent="0.2">
      <c r="A21" s="4"/>
      <c r="B21" s="125" t="s">
        <v>50</v>
      </c>
      <c r="C21" s="115">
        <v>0.66666666666666696</v>
      </c>
      <c r="D21" s="116" t="s">
        <v>45</v>
      </c>
      <c r="E21" s="116">
        <v>0.96180555555555602</v>
      </c>
      <c r="F21" s="118">
        <f t="shared" si="0"/>
        <v>0.29513888888888906</v>
      </c>
      <c r="G21" s="116"/>
      <c r="H21" s="116" t="s">
        <v>45</v>
      </c>
      <c r="I21" s="119"/>
      <c r="J21" s="120"/>
      <c r="K21" s="120" t="s">
        <v>45</v>
      </c>
      <c r="L21" s="121"/>
      <c r="M21" s="122"/>
      <c r="N21" s="120" t="s">
        <v>45</v>
      </c>
      <c r="O21" s="120"/>
      <c r="P21" s="122"/>
      <c r="Q21" s="120" t="s">
        <v>45</v>
      </c>
      <c r="R21" s="121"/>
      <c r="S21" s="115">
        <f t="shared" si="1"/>
        <v>0.29513888888888906</v>
      </c>
      <c r="T21" s="123">
        <f t="shared" si="2"/>
        <v>7.0833333333333375</v>
      </c>
      <c r="U21" s="124">
        <f t="shared" si="3"/>
        <v>0.70486111111111094</v>
      </c>
      <c r="V21" s="125">
        <f t="shared" si="4"/>
        <v>0</v>
      </c>
      <c r="W21" s="125">
        <f t="shared" si="5"/>
        <v>0.70486111111111094</v>
      </c>
      <c r="X21" s="81"/>
      <c r="Y21" s="70"/>
      <c r="Z21" s="126">
        <f>SUM(($J$13+C21)+($L$13-E12))</f>
        <v>1.666666666666667</v>
      </c>
      <c r="AB21" s="83"/>
    </row>
    <row r="22" spans="1:28" x14ac:dyDescent="0.2">
      <c r="A22" s="4"/>
      <c r="B22" s="67" t="s">
        <v>51</v>
      </c>
      <c r="C22" s="88">
        <v>0.39583333333333298</v>
      </c>
      <c r="D22" s="69" t="s">
        <v>45</v>
      </c>
      <c r="E22" s="69">
        <v>0.88541666666666696</v>
      </c>
      <c r="F22" s="71">
        <f t="shared" si="0"/>
        <v>0.48958333333333398</v>
      </c>
      <c r="G22" s="69"/>
      <c r="H22" s="69" t="s">
        <v>45</v>
      </c>
      <c r="I22" s="72"/>
      <c r="J22" s="73"/>
      <c r="K22" s="73" t="s">
        <v>45</v>
      </c>
      <c r="L22" s="89"/>
      <c r="M22" s="76"/>
      <c r="N22" s="73" t="s">
        <v>45</v>
      </c>
      <c r="O22" s="73"/>
      <c r="P22" s="76"/>
      <c r="Q22" s="73" t="s">
        <v>45</v>
      </c>
      <c r="R22" s="74"/>
      <c r="S22" s="77">
        <f t="shared" si="1"/>
        <v>0.48958333333333398</v>
      </c>
      <c r="T22" s="78">
        <f t="shared" si="2"/>
        <v>11.750000000000016</v>
      </c>
      <c r="U22" s="79">
        <f t="shared" si="3"/>
        <v>0.51041666666666607</v>
      </c>
      <c r="V22" s="80">
        <f t="shared" si="4"/>
        <v>0</v>
      </c>
      <c r="W22" s="80">
        <f t="shared" si="5"/>
        <v>0.51041666666666607</v>
      </c>
      <c r="X22" s="81"/>
      <c r="Y22" s="70"/>
      <c r="Z22" s="82">
        <f>SUM(($J$13+C22)+($L$13-E21))</f>
        <v>0.43402777777777696</v>
      </c>
      <c r="AB22" s="83"/>
    </row>
    <row r="23" spans="1:28" x14ac:dyDescent="0.2">
      <c r="A23" s="4"/>
      <c r="B23" s="80" t="s">
        <v>52</v>
      </c>
      <c r="C23" s="88">
        <v>0.3125</v>
      </c>
      <c r="D23" s="69" t="s">
        <v>45</v>
      </c>
      <c r="E23" s="70">
        <v>0.84722222222222199</v>
      </c>
      <c r="F23" s="71">
        <f t="shared" si="0"/>
        <v>0.53472222222222199</v>
      </c>
      <c r="G23" s="69"/>
      <c r="H23" s="69" t="s">
        <v>45</v>
      </c>
      <c r="I23" s="72"/>
      <c r="J23" s="84"/>
      <c r="K23" s="84" t="s">
        <v>45</v>
      </c>
      <c r="L23" s="74"/>
      <c r="M23" s="75"/>
      <c r="N23" s="84" t="s">
        <v>45</v>
      </c>
      <c r="O23" s="84"/>
      <c r="P23" s="75"/>
      <c r="Q23" s="84" t="s">
        <v>45</v>
      </c>
      <c r="R23" s="74"/>
      <c r="S23" s="77">
        <f t="shared" si="1"/>
        <v>0.53472222222222199</v>
      </c>
      <c r="T23" s="78">
        <f t="shared" si="2"/>
        <v>12.833333333333329</v>
      </c>
      <c r="U23" s="79">
        <f t="shared" si="3"/>
        <v>0.46527777777777801</v>
      </c>
      <c r="V23" s="80">
        <f t="shared" si="4"/>
        <v>0</v>
      </c>
      <c r="W23" s="80">
        <f t="shared" si="5"/>
        <v>0.46527777777777801</v>
      </c>
      <c r="X23" s="81"/>
      <c r="Y23" s="6"/>
      <c r="Z23" s="90">
        <f>SUM(($J$13+C23)+($L$13-E22))</f>
        <v>0.42708333333333304</v>
      </c>
      <c r="AB23" s="83"/>
    </row>
    <row r="24" spans="1:28" x14ac:dyDescent="0.2">
      <c r="A24" s="4"/>
      <c r="B24" s="4"/>
      <c r="C24" s="91" t="s">
        <v>123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92">
        <f>SUM(S16:S20,S22:S23)*24</f>
        <v>87.250000000000028</v>
      </c>
      <c r="T24" s="93">
        <f>SUM(T16:T20,T22:T23)</f>
        <v>87.250000000000043</v>
      </c>
      <c r="U24" s="6"/>
      <c r="V24" s="4"/>
      <c r="W24" s="94">
        <f>SUM(W16:W20,W22:W23)*24</f>
        <v>80.749999999999972</v>
      </c>
      <c r="X24" s="95"/>
      <c r="Y24" s="95"/>
      <c r="Z24" s="20"/>
    </row>
    <row r="26" spans="1:28" x14ac:dyDescent="0.2"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</row>
    <row r="27" spans="1:28" x14ac:dyDescent="0.2">
      <c r="B27" s="316" t="s">
        <v>58</v>
      </c>
      <c r="C27" s="285">
        <v>0.2361111111111111</v>
      </c>
      <c r="D27" s="258" t="s">
        <v>45</v>
      </c>
      <c r="E27" s="258">
        <v>0.92013888888888884</v>
      </c>
      <c r="F27" s="259">
        <f t="shared" ref="F27:F35" si="6">(E27-C27)</f>
        <v>0.68402777777777768</v>
      </c>
      <c r="G27" s="258">
        <v>0.3611111111111111</v>
      </c>
      <c r="H27" s="258" t="s">
        <v>45</v>
      </c>
      <c r="I27" s="313">
        <v>0.52083333333333337</v>
      </c>
      <c r="J27" s="231"/>
      <c r="K27" s="231" t="s">
        <v>45</v>
      </c>
      <c r="L27" s="232"/>
      <c r="M27" s="233">
        <v>0.52083333333333337</v>
      </c>
      <c r="N27" s="231" t="s">
        <v>45</v>
      </c>
      <c r="O27" s="231">
        <v>0.64583333333333337</v>
      </c>
      <c r="P27" s="233"/>
      <c r="Q27" s="231" t="s">
        <v>45</v>
      </c>
      <c r="R27" s="208"/>
      <c r="S27" s="310">
        <f t="shared" ref="S27:S35" si="7">(F27-((I27-G27)))</f>
        <v>0.52430555555555536</v>
      </c>
      <c r="T27" s="241">
        <f t="shared" ref="T27:T35" si="8">(F27-((I27-G27)+(L27-J27)+(O27-M27)+(R27-P27)))*24</f>
        <v>9.5833333333333304</v>
      </c>
      <c r="U27" s="242">
        <f t="shared" ref="U27:U35" si="9">(($J$13+C27)+($L$13-E27))</f>
        <v>0.31597222222222227</v>
      </c>
      <c r="V27" s="212">
        <f t="shared" ref="V27:V35" si="10">(I27-G27)</f>
        <v>0.15972222222222227</v>
      </c>
      <c r="W27" s="311">
        <f t="shared" ref="W27:W35" si="11">(V27+U27)</f>
        <v>0.47569444444444453</v>
      </c>
      <c r="X27" s="81"/>
      <c r="Y27" s="182"/>
      <c r="Z27" s="237">
        <v>0.3298611111111111</v>
      </c>
      <c r="AB27" s="312"/>
    </row>
    <row r="28" spans="1:28" x14ac:dyDescent="0.2">
      <c r="B28" s="314" t="s">
        <v>59</v>
      </c>
      <c r="C28" s="249">
        <v>0.25</v>
      </c>
      <c r="D28" s="244" t="s">
        <v>45</v>
      </c>
      <c r="E28" s="244">
        <v>0.86111111111111116</v>
      </c>
      <c r="F28" s="245">
        <f t="shared" si="6"/>
        <v>0.61111111111111116</v>
      </c>
      <c r="G28" s="244">
        <v>0.68402777777777779</v>
      </c>
      <c r="H28" s="244" t="s">
        <v>45</v>
      </c>
      <c r="I28" s="246">
        <v>0.73611111111111116</v>
      </c>
      <c r="J28" s="234"/>
      <c r="K28" s="234" t="s">
        <v>45</v>
      </c>
      <c r="L28" s="247"/>
      <c r="M28" s="248"/>
      <c r="N28" s="234" t="s">
        <v>45</v>
      </c>
      <c r="O28" s="234"/>
      <c r="P28" s="248"/>
      <c r="Q28" s="234" t="s">
        <v>45</v>
      </c>
      <c r="R28" s="208"/>
      <c r="S28" s="310">
        <f t="shared" si="7"/>
        <v>0.55902777777777779</v>
      </c>
      <c r="T28" s="235">
        <f t="shared" si="8"/>
        <v>13.416666666666668</v>
      </c>
      <c r="U28" s="236">
        <f t="shared" si="9"/>
        <v>0.38888888888888884</v>
      </c>
      <c r="V28" s="212">
        <f t="shared" si="10"/>
        <v>5.208333333333337E-2</v>
      </c>
      <c r="W28" s="311">
        <f t="shared" si="11"/>
        <v>0.44097222222222221</v>
      </c>
      <c r="X28" s="81"/>
      <c r="Y28" s="182"/>
      <c r="Z28" s="237">
        <f>SUM(($J$13+C28)+($L$13-E27))</f>
        <v>0.32986111111111116</v>
      </c>
      <c r="AB28" s="312"/>
    </row>
    <row r="29" spans="1:28" x14ac:dyDescent="0.2">
      <c r="B29" s="315" t="s">
        <v>60</v>
      </c>
      <c r="C29" s="249">
        <v>0.25</v>
      </c>
      <c r="D29" s="244" t="s">
        <v>45</v>
      </c>
      <c r="E29" s="244">
        <v>0.83333333333333337</v>
      </c>
      <c r="F29" s="245">
        <f t="shared" si="6"/>
        <v>0.58333333333333337</v>
      </c>
      <c r="G29" s="244">
        <v>0.3611111111111111</v>
      </c>
      <c r="H29" s="244" t="s">
        <v>45</v>
      </c>
      <c r="I29" s="246">
        <v>0.45833333333333331</v>
      </c>
      <c r="J29" s="234"/>
      <c r="K29" s="234" t="s">
        <v>45</v>
      </c>
      <c r="L29" s="247"/>
      <c r="M29" s="248">
        <v>0.45833333333333331</v>
      </c>
      <c r="N29" s="234" t="s">
        <v>45</v>
      </c>
      <c r="O29" s="234">
        <v>0.52083333333333337</v>
      </c>
      <c r="P29" s="207"/>
      <c r="Q29" s="204" t="s">
        <v>45</v>
      </c>
      <c r="R29" s="208"/>
      <c r="S29" s="310">
        <f t="shared" si="7"/>
        <v>0.48611111111111116</v>
      </c>
      <c r="T29" s="210">
        <f t="shared" si="8"/>
        <v>10.166666666666666</v>
      </c>
      <c r="U29" s="211">
        <f t="shared" si="9"/>
        <v>0.41666666666666663</v>
      </c>
      <c r="V29" s="212">
        <f t="shared" si="10"/>
        <v>9.722222222222221E-2</v>
      </c>
      <c r="W29" s="311">
        <f t="shared" si="11"/>
        <v>0.51388888888888884</v>
      </c>
      <c r="X29" s="81"/>
      <c r="Y29" s="182"/>
      <c r="Z29" s="213">
        <f>SUM(($J$13+C29)+($L$13-E28))</f>
        <v>0.38888888888888884</v>
      </c>
      <c r="AB29" s="312"/>
    </row>
    <row r="30" spans="1:28" ht="13.5" thickBot="1" x14ac:dyDescent="0.25">
      <c r="B30" s="317" t="s">
        <v>53</v>
      </c>
      <c r="C30" s="214">
        <v>0.21875</v>
      </c>
      <c r="D30" s="215" t="s">
        <v>45</v>
      </c>
      <c r="E30" s="215">
        <v>0.74652777777777779</v>
      </c>
      <c r="F30" s="216">
        <f t="shared" si="6"/>
        <v>0.52777777777777779</v>
      </c>
      <c r="G30" s="215"/>
      <c r="H30" s="215" t="s">
        <v>45</v>
      </c>
      <c r="I30" s="217"/>
      <c r="J30" s="218"/>
      <c r="K30" s="218" t="s">
        <v>45</v>
      </c>
      <c r="L30" s="219"/>
      <c r="M30" s="220"/>
      <c r="N30" s="218" t="s">
        <v>45</v>
      </c>
      <c r="O30" s="218"/>
      <c r="P30" s="220"/>
      <c r="Q30" s="218" t="s">
        <v>45</v>
      </c>
      <c r="R30" s="177"/>
      <c r="S30" s="178">
        <f t="shared" si="7"/>
        <v>0.52777777777777779</v>
      </c>
      <c r="T30" s="221">
        <f t="shared" si="8"/>
        <v>12.666666666666668</v>
      </c>
      <c r="U30" s="222">
        <f t="shared" si="9"/>
        <v>0.47222222222222221</v>
      </c>
      <c r="V30" s="181">
        <f t="shared" si="10"/>
        <v>0</v>
      </c>
      <c r="W30" s="113">
        <f t="shared" si="11"/>
        <v>0.47222222222222221</v>
      </c>
      <c r="X30" s="81"/>
      <c r="Y30" s="182"/>
      <c r="Z30" s="318">
        <f>SUM(($J$13+C30)+($L$13-E28))</f>
        <v>0.35763888888888884</v>
      </c>
      <c r="AB30" s="312"/>
    </row>
    <row r="31" spans="1:28" x14ac:dyDescent="0.2">
      <c r="B31" s="319" t="s">
        <v>53</v>
      </c>
      <c r="C31" s="185">
        <v>0.73611111111111116</v>
      </c>
      <c r="D31" s="186" t="s">
        <v>45</v>
      </c>
      <c r="E31" s="186">
        <v>0.92361111111111116</v>
      </c>
      <c r="F31" s="188">
        <f t="shared" si="6"/>
        <v>0.1875</v>
      </c>
      <c r="G31" s="186"/>
      <c r="H31" s="186" t="s">
        <v>45</v>
      </c>
      <c r="I31" s="189"/>
      <c r="J31" s="190"/>
      <c r="K31" s="190" t="s">
        <v>45</v>
      </c>
      <c r="L31" s="191"/>
      <c r="M31" s="192"/>
      <c r="N31" s="190" t="s">
        <v>45</v>
      </c>
      <c r="O31" s="190"/>
      <c r="P31" s="192"/>
      <c r="Q31" s="190" t="s">
        <v>45</v>
      </c>
      <c r="R31" s="193"/>
      <c r="S31" s="194">
        <f t="shared" si="7"/>
        <v>0.1875</v>
      </c>
      <c r="T31" s="195">
        <f t="shared" si="8"/>
        <v>4.5</v>
      </c>
      <c r="U31" s="196">
        <f t="shared" si="9"/>
        <v>0.8125</v>
      </c>
      <c r="V31" s="197">
        <f t="shared" si="10"/>
        <v>0</v>
      </c>
      <c r="W31" s="125">
        <f t="shared" si="11"/>
        <v>0.8125</v>
      </c>
      <c r="X31" s="81"/>
      <c r="Y31" s="182"/>
      <c r="Z31" s="198">
        <f>SUM(($J$13+C31)+($L$13-E26))</f>
        <v>1.7361111111111112</v>
      </c>
      <c r="AB31" s="312"/>
    </row>
    <row r="32" spans="1:28" x14ac:dyDescent="0.2">
      <c r="B32" s="315" t="s">
        <v>85</v>
      </c>
      <c r="C32" s="200">
        <v>0.3125</v>
      </c>
      <c r="D32" s="201" t="s">
        <v>45</v>
      </c>
      <c r="E32" s="201">
        <v>0.88888888888888884</v>
      </c>
      <c r="F32" s="202">
        <f t="shared" si="6"/>
        <v>0.57638888888888884</v>
      </c>
      <c r="G32" s="201"/>
      <c r="H32" s="201" t="s">
        <v>45</v>
      </c>
      <c r="I32" s="203"/>
      <c r="J32" s="204"/>
      <c r="K32" s="204" t="s">
        <v>45</v>
      </c>
      <c r="L32" s="206"/>
      <c r="M32" s="207"/>
      <c r="N32" s="204" t="s">
        <v>45</v>
      </c>
      <c r="O32" s="204"/>
      <c r="P32" s="207"/>
      <c r="Q32" s="204" t="s">
        <v>45</v>
      </c>
      <c r="R32" s="208"/>
      <c r="S32" s="310">
        <f t="shared" si="7"/>
        <v>0.57638888888888884</v>
      </c>
      <c r="T32" s="210">
        <f t="shared" si="8"/>
        <v>13.833333333333332</v>
      </c>
      <c r="U32" s="211">
        <f t="shared" si="9"/>
        <v>0.42361111111111116</v>
      </c>
      <c r="V32" s="212">
        <f t="shared" si="10"/>
        <v>0</v>
      </c>
      <c r="W32" s="311">
        <f t="shared" si="11"/>
        <v>0.42361111111111116</v>
      </c>
      <c r="X32" s="81"/>
      <c r="Y32" s="182"/>
      <c r="Z32" s="213">
        <f>SUM(($J$13+C32)+($L$13-E31))</f>
        <v>0.38888888888888884</v>
      </c>
      <c r="AB32" s="312"/>
    </row>
    <row r="33" spans="2:28" x14ac:dyDescent="0.2">
      <c r="B33" s="315" t="s">
        <v>86</v>
      </c>
      <c r="C33" s="200">
        <v>0.2951388888888889</v>
      </c>
      <c r="D33" s="201" t="s">
        <v>45</v>
      </c>
      <c r="E33" s="201">
        <v>0.70486111111111116</v>
      </c>
      <c r="F33" s="202">
        <f t="shared" si="6"/>
        <v>0.40972222222222227</v>
      </c>
      <c r="G33" s="201"/>
      <c r="H33" s="201" t="s">
        <v>45</v>
      </c>
      <c r="I33" s="203"/>
      <c r="J33" s="204"/>
      <c r="K33" s="204" t="s">
        <v>45</v>
      </c>
      <c r="L33" s="206"/>
      <c r="M33" s="207"/>
      <c r="N33" s="204" t="s">
        <v>45</v>
      </c>
      <c r="O33" s="204"/>
      <c r="P33" s="207"/>
      <c r="Q33" s="204" t="s">
        <v>45</v>
      </c>
      <c r="R33" s="208"/>
      <c r="S33" s="310">
        <f t="shared" si="7"/>
        <v>0.40972222222222227</v>
      </c>
      <c r="T33" s="210">
        <f t="shared" si="8"/>
        <v>9.8333333333333339</v>
      </c>
      <c r="U33" s="211">
        <f t="shared" si="9"/>
        <v>0.59027777777777768</v>
      </c>
      <c r="V33" s="212">
        <f t="shared" si="10"/>
        <v>0</v>
      </c>
      <c r="W33" s="311">
        <f t="shared" si="11"/>
        <v>0.59027777777777768</v>
      </c>
      <c r="X33" s="81"/>
      <c r="Y33" s="182"/>
      <c r="Z33" s="213">
        <f>SUM(($J$13+C33)+($L$13-E32))</f>
        <v>0.40625000000000006</v>
      </c>
      <c r="AB33" s="312"/>
    </row>
    <row r="34" spans="2:28" x14ac:dyDescent="0.2">
      <c r="B34" s="314" t="s">
        <v>61</v>
      </c>
      <c r="C34" s="249">
        <v>0.21875</v>
      </c>
      <c r="D34" s="244" t="s">
        <v>45</v>
      </c>
      <c r="E34" s="244">
        <v>0.88194444444444442</v>
      </c>
      <c r="F34" s="245">
        <f t="shared" si="6"/>
        <v>0.66319444444444442</v>
      </c>
      <c r="G34" s="244">
        <v>0.3298611111111111</v>
      </c>
      <c r="H34" s="244" t="s">
        <v>45</v>
      </c>
      <c r="I34" s="246">
        <v>0.45833333333333331</v>
      </c>
      <c r="J34" s="234"/>
      <c r="K34" s="234" t="s">
        <v>45</v>
      </c>
      <c r="L34" s="247"/>
      <c r="M34" s="248">
        <v>0.45833333333333331</v>
      </c>
      <c r="N34" s="234" t="s">
        <v>45</v>
      </c>
      <c r="O34" s="234">
        <v>0.73611111111111116</v>
      </c>
      <c r="P34" s="248"/>
      <c r="Q34" s="234" t="s">
        <v>45</v>
      </c>
      <c r="R34" s="208"/>
      <c r="S34" s="310">
        <f t="shared" si="7"/>
        <v>0.53472222222222221</v>
      </c>
      <c r="T34" s="210">
        <f t="shared" si="8"/>
        <v>6.1666666666666643</v>
      </c>
      <c r="U34" s="211">
        <f t="shared" si="9"/>
        <v>0.33680555555555558</v>
      </c>
      <c r="V34" s="212">
        <f t="shared" si="10"/>
        <v>0.12847222222222221</v>
      </c>
      <c r="W34" s="311">
        <f t="shared" si="11"/>
        <v>0.46527777777777779</v>
      </c>
      <c r="X34" s="81"/>
      <c r="Y34" s="182"/>
      <c r="Z34" s="213">
        <f>SUM(($J$13+C34)+($L$13-E23))</f>
        <v>0.37152777777777801</v>
      </c>
      <c r="AB34" s="312"/>
    </row>
    <row r="35" spans="2:28" x14ac:dyDescent="0.2">
      <c r="B35" s="314" t="s">
        <v>62</v>
      </c>
      <c r="C35" s="249">
        <v>0.25694444444444442</v>
      </c>
      <c r="D35" s="244" t="s">
        <v>45</v>
      </c>
      <c r="E35" s="244">
        <v>0.82638888888888884</v>
      </c>
      <c r="F35" s="245">
        <f t="shared" si="6"/>
        <v>0.56944444444444442</v>
      </c>
      <c r="G35" s="244">
        <v>0.34375</v>
      </c>
      <c r="H35" s="244" t="s">
        <v>45</v>
      </c>
      <c r="I35" s="246">
        <v>0.4375</v>
      </c>
      <c r="J35" s="234"/>
      <c r="K35" s="234" t="s">
        <v>45</v>
      </c>
      <c r="L35" s="247"/>
      <c r="M35" s="248"/>
      <c r="N35" s="234" t="s">
        <v>45</v>
      </c>
      <c r="O35" s="234"/>
      <c r="P35" s="248"/>
      <c r="Q35" s="234" t="s">
        <v>45</v>
      </c>
      <c r="R35" s="208"/>
      <c r="S35" s="310">
        <f t="shared" si="7"/>
        <v>0.47569444444444442</v>
      </c>
      <c r="T35" s="210">
        <f t="shared" si="8"/>
        <v>11.416666666666666</v>
      </c>
      <c r="U35" s="211">
        <f t="shared" si="9"/>
        <v>0.43055555555555558</v>
      </c>
      <c r="V35" s="212">
        <f t="shared" si="10"/>
        <v>9.375E-2</v>
      </c>
      <c r="W35" s="311">
        <f t="shared" si="11"/>
        <v>0.52430555555555558</v>
      </c>
      <c r="X35" s="81"/>
      <c r="Y35" s="182"/>
      <c r="Z35" s="213">
        <f>SUM(($J$13+C35)+($L$13-E34))</f>
        <v>0.375</v>
      </c>
      <c r="AB35" s="312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34"/>
  <sheetViews>
    <sheetView zoomScale="120" zoomScaleNormal="120" workbookViewId="0">
      <selection activeCell="C14" sqref="C14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124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115</v>
      </c>
      <c r="P5" s="6"/>
      <c r="Q5" s="4"/>
      <c r="R5" s="11" t="s">
        <v>10</v>
      </c>
      <c r="S5" s="13"/>
      <c r="T5" s="15" t="s">
        <v>125</v>
      </c>
      <c r="U5" s="4"/>
      <c r="V5" s="11" t="s">
        <v>12</v>
      </c>
      <c r="W5" s="13"/>
      <c r="X5" s="16"/>
      <c r="Y5" s="12"/>
      <c r="Z5" s="15" t="s">
        <v>13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ht="13.5" thickBot="1" x14ac:dyDescent="0.25">
      <c r="A12" s="4"/>
      <c r="B12" s="4"/>
      <c r="C12" s="36" t="s">
        <v>117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ht="13.5" thickBot="1" x14ac:dyDescent="0.25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136" t="s">
        <v>126</v>
      </c>
      <c r="C16" s="137">
        <v>0.243055555555556</v>
      </c>
      <c r="D16" s="103" t="s">
        <v>45</v>
      </c>
      <c r="E16" s="30">
        <v>0.45486111111111099</v>
      </c>
      <c r="F16" s="104">
        <f t="shared" ref="F16:F23" si="0">(E16-C16)</f>
        <v>0.211805555555555</v>
      </c>
      <c r="G16" s="103"/>
      <c r="H16" s="103" t="s">
        <v>45</v>
      </c>
      <c r="I16" s="105"/>
      <c r="J16" s="106"/>
      <c r="K16" s="106" t="s">
        <v>45</v>
      </c>
      <c r="L16" s="107"/>
      <c r="M16" s="108"/>
      <c r="N16" s="106" t="s">
        <v>45</v>
      </c>
      <c r="O16" s="106"/>
      <c r="P16" s="109"/>
      <c r="Q16" s="106" t="s">
        <v>45</v>
      </c>
      <c r="R16" s="107"/>
      <c r="S16" s="110">
        <f t="shared" ref="S16:S23" si="1">(F16-((I16-G16)))</f>
        <v>0.211805555555555</v>
      </c>
      <c r="T16" s="111">
        <f t="shared" ref="T16:T23" si="2">(F16-((I16-G16)+(L16-J16)+(O16-M16)+(R16-P16)))*24</f>
        <v>5.0833333333333197</v>
      </c>
      <c r="U16" s="112">
        <f t="shared" ref="U16:U23" si="3">(($J$13+C16)+($L$13-E16))</f>
        <v>0.78819444444444509</v>
      </c>
      <c r="V16" s="113">
        <f t="shared" ref="V16:V23" si="4">(I16-G16)</f>
        <v>0</v>
      </c>
      <c r="W16" s="113">
        <f t="shared" ref="W16:W23" si="5">(V16+U16)</f>
        <v>0.78819444444444509</v>
      </c>
      <c r="X16" s="81"/>
      <c r="Y16" s="70"/>
      <c r="Z16" s="90">
        <f>SUM(($J$13+C16)+($L$13-E23))</f>
        <v>0.36458333333333404</v>
      </c>
      <c r="AB16" s="83"/>
    </row>
    <row r="17" spans="1:28" x14ac:dyDescent="0.2">
      <c r="A17" s="4"/>
      <c r="B17" s="125" t="s">
        <v>44</v>
      </c>
      <c r="C17" s="138">
        <v>0.52083333333333304</v>
      </c>
      <c r="D17" s="116" t="s">
        <v>45</v>
      </c>
      <c r="E17" s="116">
        <v>0.83333333333333304</v>
      </c>
      <c r="F17" s="118">
        <f t="shared" si="0"/>
        <v>0.3125</v>
      </c>
      <c r="G17" s="116"/>
      <c r="H17" s="116" t="s">
        <v>45</v>
      </c>
      <c r="I17" s="119"/>
      <c r="J17" s="120"/>
      <c r="K17" s="120" t="s">
        <v>45</v>
      </c>
      <c r="L17" s="121"/>
      <c r="M17" s="122"/>
      <c r="N17" s="120" t="s">
        <v>45</v>
      </c>
      <c r="O17" s="120"/>
      <c r="P17" s="122"/>
      <c r="Q17" s="120" t="s">
        <v>45</v>
      </c>
      <c r="R17" s="121"/>
      <c r="S17" s="115">
        <f t="shared" si="1"/>
        <v>0.3125</v>
      </c>
      <c r="T17" s="123">
        <f t="shared" si="2"/>
        <v>7.5</v>
      </c>
      <c r="U17" s="124">
        <f t="shared" si="3"/>
        <v>0.6875</v>
      </c>
      <c r="V17" s="125">
        <f t="shared" si="4"/>
        <v>0</v>
      </c>
      <c r="W17" s="125">
        <f t="shared" si="5"/>
        <v>0.6875</v>
      </c>
      <c r="X17" s="81"/>
      <c r="Y17" s="70"/>
      <c r="Z17" s="126">
        <f>SUM(($J$13+C17)+($L$13-E12))</f>
        <v>1.520833333333333</v>
      </c>
      <c r="AB17" s="83"/>
    </row>
    <row r="18" spans="1:28" x14ac:dyDescent="0.2">
      <c r="A18" s="4"/>
      <c r="B18" s="80" t="s">
        <v>47</v>
      </c>
      <c r="C18" s="68">
        <v>0.26041666666666702</v>
      </c>
      <c r="D18" s="69" t="s">
        <v>45</v>
      </c>
      <c r="E18" s="69">
        <v>0.82986111111111105</v>
      </c>
      <c r="F18" s="71">
        <f t="shared" si="0"/>
        <v>0.56944444444444398</v>
      </c>
      <c r="G18" s="69"/>
      <c r="H18" s="69" t="s">
        <v>45</v>
      </c>
      <c r="I18" s="72"/>
      <c r="J18" s="84"/>
      <c r="K18" s="84" t="s">
        <v>45</v>
      </c>
      <c r="L18" s="74"/>
      <c r="M18" s="75"/>
      <c r="N18" s="84" t="s">
        <v>45</v>
      </c>
      <c r="O18" s="84"/>
      <c r="P18" s="75"/>
      <c r="Q18" s="84" t="s">
        <v>45</v>
      </c>
      <c r="R18" s="74"/>
      <c r="S18" s="77">
        <f t="shared" si="1"/>
        <v>0.56944444444444398</v>
      </c>
      <c r="T18" s="78">
        <f t="shared" si="2"/>
        <v>13.666666666666655</v>
      </c>
      <c r="U18" s="79">
        <f t="shared" si="3"/>
        <v>0.43055555555555597</v>
      </c>
      <c r="V18" s="80">
        <f t="shared" si="4"/>
        <v>0</v>
      </c>
      <c r="W18" s="80">
        <f t="shared" si="5"/>
        <v>0.43055555555555597</v>
      </c>
      <c r="X18" s="81"/>
      <c r="Y18" s="70"/>
      <c r="Z18" s="82">
        <f t="shared" ref="Z18:Z23" si="6">SUM(($J$13+C18)+($L$13-E17))</f>
        <v>0.42708333333333398</v>
      </c>
      <c r="AB18" s="83"/>
    </row>
    <row r="19" spans="1:28" x14ac:dyDescent="0.2">
      <c r="A19" s="4"/>
      <c r="B19" s="80" t="s">
        <v>48</v>
      </c>
      <c r="C19" s="88">
        <v>0.24652777777777801</v>
      </c>
      <c r="D19" s="69" t="s">
        <v>45</v>
      </c>
      <c r="E19" s="69">
        <v>0.95833333333333304</v>
      </c>
      <c r="F19" s="71">
        <f t="shared" si="0"/>
        <v>0.71180555555555503</v>
      </c>
      <c r="G19" s="69">
        <v>0.46527777777777801</v>
      </c>
      <c r="H19" s="69" t="s">
        <v>45</v>
      </c>
      <c r="I19" s="72">
        <v>0.625</v>
      </c>
      <c r="J19" s="84"/>
      <c r="K19" s="84" t="s">
        <v>45</v>
      </c>
      <c r="L19" s="74"/>
      <c r="M19" s="75">
        <v>0.625</v>
      </c>
      <c r="N19" s="84" t="s">
        <v>45</v>
      </c>
      <c r="O19" s="84">
        <v>0.66666666666666696</v>
      </c>
      <c r="P19" s="75"/>
      <c r="Q19" s="84" t="s">
        <v>45</v>
      </c>
      <c r="R19" s="74"/>
      <c r="S19" s="77">
        <f t="shared" si="1"/>
        <v>0.55208333333333304</v>
      </c>
      <c r="T19" s="78">
        <f t="shared" si="2"/>
        <v>12.249999999999986</v>
      </c>
      <c r="U19" s="79">
        <f t="shared" si="3"/>
        <v>0.28819444444444497</v>
      </c>
      <c r="V19" s="80">
        <f t="shared" si="4"/>
        <v>0.15972222222222199</v>
      </c>
      <c r="W19" s="80">
        <f t="shared" si="5"/>
        <v>0.44791666666666696</v>
      </c>
      <c r="X19" s="81"/>
      <c r="Y19" s="70"/>
      <c r="Z19" s="82">
        <f t="shared" si="6"/>
        <v>0.41666666666666696</v>
      </c>
      <c r="AB19" s="83"/>
    </row>
    <row r="20" spans="1:28" x14ac:dyDescent="0.2">
      <c r="A20" s="4"/>
      <c r="B20" s="127" t="s">
        <v>127</v>
      </c>
      <c r="C20" s="88">
        <v>0.29166666666666702</v>
      </c>
      <c r="D20" s="69" t="s">
        <v>45</v>
      </c>
      <c r="E20" s="70">
        <v>0.875</v>
      </c>
      <c r="F20" s="85">
        <f t="shared" si="0"/>
        <v>0.58333333333333304</v>
      </c>
      <c r="G20" s="86"/>
      <c r="H20" s="86" t="s">
        <v>45</v>
      </c>
      <c r="I20" s="87"/>
      <c r="J20" s="84"/>
      <c r="K20" s="84" t="s">
        <v>45</v>
      </c>
      <c r="L20" s="74"/>
      <c r="M20" s="75"/>
      <c r="N20" s="84" t="s">
        <v>45</v>
      </c>
      <c r="O20" s="84"/>
      <c r="P20" s="75"/>
      <c r="Q20" s="84" t="s">
        <v>45</v>
      </c>
      <c r="R20" s="74"/>
      <c r="S20" s="77">
        <f t="shared" si="1"/>
        <v>0.58333333333333304</v>
      </c>
      <c r="T20" s="78">
        <f t="shared" si="2"/>
        <v>13.999999999999993</v>
      </c>
      <c r="U20" s="79">
        <f t="shared" si="3"/>
        <v>0.41666666666666702</v>
      </c>
      <c r="V20" s="80">
        <f t="shared" si="4"/>
        <v>0</v>
      </c>
      <c r="W20" s="80">
        <f t="shared" si="5"/>
        <v>0.41666666666666702</v>
      </c>
      <c r="X20" s="81"/>
      <c r="Y20" s="70"/>
      <c r="Z20" s="82">
        <f t="shared" si="6"/>
        <v>0.33333333333333398</v>
      </c>
      <c r="AB20" s="83"/>
    </row>
    <row r="21" spans="1:28" x14ac:dyDescent="0.2">
      <c r="A21" s="4"/>
      <c r="B21" s="127" t="s">
        <v>128</v>
      </c>
      <c r="C21" s="77">
        <v>0.25</v>
      </c>
      <c r="D21" s="86" t="s">
        <v>45</v>
      </c>
      <c r="E21" s="86">
        <v>0.86805555555555602</v>
      </c>
      <c r="F21" s="85">
        <f t="shared" si="0"/>
        <v>0.61805555555555602</v>
      </c>
      <c r="G21" s="86">
        <v>0.34722222222222199</v>
      </c>
      <c r="H21" s="86" t="s">
        <v>45</v>
      </c>
      <c r="I21" s="87">
        <v>0.40972222222222199</v>
      </c>
      <c r="J21" s="84"/>
      <c r="K21" s="84" t="s">
        <v>45</v>
      </c>
      <c r="L21" s="74"/>
      <c r="M21" s="75"/>
      <c r="N21" s="84" t="s">
        <v>45</v>
      </c>
      <c r="O21" s="84"/>
      <c r="P21" s="75"/>
      <c r="Q21" s="84" t="s">
        <v>45</v>
      </c>
      <c r="R21" s="74"/>
      <c r="S21" s="77">
        <f t="shared" si="1"/>
        <v>0.55555555555555602</v>
      </c>
      <c r="T21" s="78">
        <f t="shared" si="2"/>
        <v>13.333333333333345</v>
      </c>
      <c r="U21" s="79">
        <f t="shared" si="3"/>
        <v>0.38194444444444398</v>
      </c>
      <c r="V21" s="80">
        <f t="shared" si="4"/>
        <v>6.25E-2</v>
      </c>
      <c r="W21" s="80">
        <f t="shared" si="5"/>
        <v>0.44444444444444398</v>
      </c>
      <c r="X21" s="81"/>
      <c r="Y21" s="70"/>
      <c r="Z21" s="82">
        <f t="shared" si="6"/>
        <v>0.375</v>
      </c>
      <c r="AB21" s="83"/>
    </row>
    <row r="22" spans="1:28" x14ac:dyDescent="0.2">
      <c r="A22" s="4"/>
      <c r="B22" s="67" t="s">
        <v>51</v>
      </c>
      <c r="C22" s="88">
        <v>0.3125</v>
      </c>
      <c r="D22" s="69" t="s">
        <v>45</v>
      </c>
      <c r="E22" s="69">
        <v>0.84722222222222199</v>
      </c>
      <c r="F22" s="71">
        <f t="shared" si="0"/>
        <v>0.53472222222222199</v>
      </c>
      <c r="G22" s="69">
        <v>0.55208333333333304</v>
      </c>
      <c r="H22" s="69" t="s">
        <v>45</v>
      </c>
      <c r="I22" s="72">
        <v>0.64583333333333304</v>
      </c>
      <c r="J22" s="73"/>
      <c r="K22" s="73" t="s">
        <v>45</v>
      </c>
      <c r="L22" s="89"/>
      <c r="M22" s="76"/>
      <c r="N22" s="73" t="s">
        <v>45</v>
      </c>
      <c r="O22" s="73"/>
      <c r="P22" s="76"/>
      <c r="Q22" s="73" t="s">
        <v>45</v>
      </c>
      <c r="R22" s="74"/>
      <c r="S22" s="77">
        <f t="shared" si="1"/>
        <v>0.44097222222222199</v>
      </c>
      <c r="T22" s="78">
        <f t="shared" si="2"/>
        <v>10.583333333333329</v>
      </c>
      <c r="U22" s="79">
        <f t="shared" si="3"/>
        <v>0.46527777777777801</v>
      </c>
      <c r="V22" s="80">
        <f t="shared" si="4"/>
        <v>9.375E-2</v>
      </c>
      <c r="W22" s="80">
        <f t="shared" si="5"/>
        <v>0.55902777777777801</v>
      </c>
      <c r="X22" s="81"/>
      <c r="Y22" s="70"/>
      <c r="Z22" s="82">
        <f t="shared" si="6"/>
        <v>0.44444444444444398</v>
      </c>
      <c r="AB22" s="83"/>
    </row>
    <row r="23" spans="1:28" x14ac:dyDescent="0.2">
      <c r="A23" s="4" t="s">
        <v>0</v>
      </c>
      <c r="B23" s="80" t="s">
        <v>129</v>
      </c>
      <c r="C23" s="88">
        <v>0.29513888888888901</v>
      </c>
      <c r="D23" s="69" t="s">
        <v>45</v>
      </c>
      <c r="E23" s="69">
        <v>0.87847222222222199</v>
      </c>
      <c r="F23" s="71">
        <f t="shared" si="0"/>
        <v>0.58333333333333304</v>
      </c>
      <c r="G23" s="69"/>
      <c r="H23" s="69" t="s">
        <v>45</v>
      </c>
      <c r="I23" s="72"/>
      <c r="J23" s="84"/>
      <c r="K23" s="84" t="s">
        <v>45</v>
      </c>
      <c r="L23" s="74"/>
      <c r="M23" s="75"/>
      <c r="N23" s="84" t="s">
        <v>45</v>
      </c>
      <c r="O23" s="84"/>
      <c r="P23" s="75"/>
      <c r="Q23" s="84" t="s">
        <v>45</v>
      </c>
      <c r="R23" s="74"/>
      <c r="S23" s="77">
        <f t="shared" si="1"/>
        <v>0.58333333333333304</v>
      </c>
      <c r="T23" s="78">
        <f t="shared" si="2"/>
        <v>13.999999999999993</v>
      </c>
      <c r="U23" s="79">
        <f t="shared" si="3"/>
        <v>0.41666666666666702</v>
      </c>
      <c r="V23" s="80">
        <f t="shared" si="4"/>
        <v>0</v>
      </c>
      <c r="W23" s="80">
        <f t="shared" si="5"/>
        <v>0.41666666666666702</v>
      </c>
      <c r="X23" s="81"/>
      <c r="Y23" s="6"/>
      <c r="Z23" s="90">
        <f t="shared" si="6"/>
        <v>0.44791666666666702</v>
      </c>
      <c r="AB23" s="83"/>
    </row>
    <row r="24" spans="1:28" x14ac:dyDescent="0.2">
      <c r="A24" s="4"/>
      <c r="B24" s="4"/>
      <c r="C24" s="91" t="s">
        <v>130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92">
        <f>SUM(S17:S23)*24</f>
        <v>86.3333333333333</v>
      </c>
      <c r="T24" s="93">
        <f>SUM(T17:T23)</f>
        <v>85.333333333333314</v>
      </c>
      <c r="U24" s="6"/>
      <c r="V24" s="4"/>
      <c r="W24" s="94">
        <f>SUM(W17:W23)*24</f>
        <v>81.6666666666667</v>
      </c>
      <c r="X24" s="95"/>
      <c r="Y24" s="95"/>
      <c r="Z24" s="20"/>
    </row>
    <row r="25" spans="1:28" x14ac:dyDescent="0.2">
      <c r="S25" s="6"/>
      <c r="U25" s="6"/>
      <c r="V25" s="4"/>
      <c r="W25" s="4"/>
      <c r="X25" s="4"/>
      <c r="Y25" s="4"/>
      <c r="Z25" s="4"/>
    </row>
    <row r="26" spans="1:28" x14ac:dyDescent="0.2">
      <c r="B26" s="96"/>
      <c r="C26" s="131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</row>
    <row r="27" spans="1:28" x14ac:dyDescent="0.2">
      <c r="A27" s="4"/>
      <c r="B27" s="320" t="s">
        <v>58</v>
      </c>
      <c r="C27" s="238">
        <v>0.25694444444444442</v>
      </c>
      <c r="D27" s="228" t="s">
        <v>45</v>
      </c>
      <c r="E27" s="228">
        <v>0.83333333333333337</v>
      </c>
      <c r="F27" s="229">
        <f t="shared" ref="F27:F34" si="7">(E27-C27)</f>
        <v>0.57638888888888895</v>
      </c>
      <c r="G27" s="228">
        <v>0.34375</v>
      </c>
      <c r="H27" s="228" t="s">
        <v>45</v>
      </c>
      <c r="I27" s="230">
        <v>0.47916666666666669</v>
      </c>
      <c r="J27" s="239"/>
      <c r="K27" s="239" t="s">
        <v>45</v>
      </c>
      <c r="L27" s="232"/>
      <c r="M27" s="233">
        <v>0.47916666666666669</v>
      </c>
      <c r="N27" s="239" t="s">
        <v>45</v>
      </c>
      <c r="O27" s="239">
        <v>0.52083333333333337</v>
      </c>
      <c r="P27" s="240"/>
      <c r="Q27" s="239" t="s">
        <v>45</v>
      </c>
      <c r="R27" s="208"/>
      <c r="S27" s="310">
        <f t="shared" ref="S27:S34" si="8">(F27-((I27-G27)))</f>
        <v>0.44097222222222227</v>
      </c>
      <c r="T27" s="241">
        <f t="shared" ref="T27:T34" si="9">(F27-((I27-G27)+(L27-J27)+(O27-M27)+(R27-P27)))*24</f>
        <v>9.5833333333333339</v>
      </c>
      <c r="U27" s="242">
        <f t="shared" ref="U27:U34" si="10">(($J$13+C27)+($L$13-E27))</f>
        <v>0.42361111111111105</v>
      </c>
      <c r="V27" s="212">
        <f t="shared" ref="V27:V34" si="11">(I27-G27)</f>
        <v>0.13541666666666669</v>
      </c>
      <c r="W27" s="311">
        <f t="shared" ref="W27:W34" si="12">(V27+U27)</f>
        <v>0.55902777777777768</v>
      </c>
      <c r="X27" s="81"/>
      <c r="Y27" s="182"/>
      <c r="Z27" s="243">
        <v>0.3125</v>
      </c>
      <c r="AB27" s="312"/>
    </row>
    <row r="28" spans="1:28" x14ac:dyDescent="0.2">
      <c r="A28" s="4"/>
      <c r="B28" s="314" t="s">
        <v>59</v>
      </c>
      <c r="C28" s="249">
        <v>0.24652777777777779</v>
      </c>
      <c r="D28" s="244" t="s">
        <v>45</v>
      </c>
      <c r="E28" s="244">
        <v>0.92013888888888884</v>
      </c>
      <c r="F28" s="245">
        <f t="shared" si="7"/>
        <v>0.67361111111111105</v>
      </c>
      <c r="G28" s="244">
        <v>0.38194444444444442</v>
      </c>
      <c r="H28" s="244" t="s">
        <v>45</v>
      </c>
      <c r="I28" s="246">
        <v>0.58333333333333337</v>
      </c>
      <c r="J28" s="234"/>
      <c r="K28" s="234" t="s">
        <v>45</v>
      </c>
      <c r="L28" s="247"/>
      <c r="M28" s="248">
        <v>0.58333333333333337</v>
      </c>
      <c r="N28" s="234" t="s">
        <v>45</v>
      </c>
      <c r="O28" s="234">
        <v>0.64583333333333337</v>
      </c>
      <c r="P28" s="248"/>
      <c r="Q28" s="234" t="s">
        <v>45</v>
      </c>
      <c r="R28" s="208"/>
      <c r="S28" s="310">
        <f t="shared" si="8"/>
        <v>0.4722222222222221</v>
      </c>
      <c r="T28" s="235">
        <f t="shared" si="9"/>
        <v>9.8333333333333304</v>
      </c>
      <c r="U28" s="236">
        <f t="shared" si="10"/>
        <v>0.32638888888888895</v>
      </c>
      <c r="V28" s="212">
        <f t="shared" si="11"/>
        <v>0.20138888888888895</v>
      </c>
      <c r="W28" s="311">
        <f t="shared" si="12"/>
        <v>0.5277777777777779</v>
      </c>
      <c r="X28" s="81"/>
      <c r="Y28" s="182"/>
      <c r="Z28" s="237">
        <f>SUM(($J$13+C28)+($L$13-E27))</f>
        <v>0.41319444444444442</v>
      </c>
      <c r="AB28" s="312"/>
    </row>
    <row r="29" spans="1:28" x14ac:dyDescent="0.2">
      <c r="A29" s="4"/>
      <c r="B29" s="315" t="s">
        <v>60</v>
      </c>
      <c r="C29" s="200">
        <v>0.24652777777777779</v>
      </c>
      <c r="D29" s="201" t="s">
        <v>45</v>
      </c>
      <c r="E29" s="201">
        <v>0.86111111111111116</v>
      </c>
      <c r="F29" s="202">
        <f t="shared" si="7"/>
        <v>0.61458333333333337</v>
      </c>
      <c r="G29" s="201">
        <v>0.61111111111111116</v>
      </c>
      <c r="H29" s="201" t="s">
        <v>45</v>
      </c>
      <c r="I29" s="203">
        <v>0.73611111111111116</v>
      </c>
      <c r="J29" s="204"/>
      <c r="K29" s="204" t="s">
        <v>45</v>
      </c>
      <c r="L29" s="206"/>
      <c r="M29" s="207">
        <v>0.38194444444444442</v>
      </c>
      <c r="N29" s="204" t="s">
        <v>45</v>
      </c>
      <c r="O29" s="204">
        <v>0.4375</v>
      </c>
      <c r="P29" s="207"/>
      <c r="Q29" s="204" t="s">
        <v>45</v>
      </c>
      <c r="R29" s="208"/>
      <c r="S29" s="310">
        <f t="shared" si="8"/>
        <v>0.48958333333333337</v>
      </c>
      <c r="T29" s="210">
        <f t="shared" si="9"/>
        <v>10.416666666666668</v>
      </c>
      <c r="U29" s="211">
        <f t="shared" si="10"/>
        <v>0.38541666666666663</v>
      </c>
      <c r="V29" s="212">
        <f t="shared" si="11"/>
        <v>0.125</v>
      </c>
      <c r="W29" s="311">
        <f t="shared" si="12"/>
        <v>0.51041666666666663</v>
      </c>
      <c r="X29" s="81"/>
      <c r="Y29" s="182"/>
      <c r="Z29" s="213">
        <f>SUM(($J$13+C29)+($L$13-E28))</f>
        <v>0.32638888888888895</v>
      </c>
      <c r="AB29" s="312"/>
    </row>
    <row r="30" spans="1:28" ht="13.5" thickBot="1" x14ac:dyDescent="0.25">
      <c r="A30" s="4"/>
      <c r="B30" s="317" t="s">
        <v>53</v>
      </c>
      <c r="C30" s="214">
        <v>0.25694444444444442</v>
      </c>
      <c r="D30" s="215" t="s">
        <v>45</v>
      </c>
      <c r="E30" s="215">
        <v>0.69791666666666663</v>
      </c>
      <c r="F30" s="216">
        <f t="shared" si="7"/>
        <v>0.44097222222222221</v>
      </c>
      <c r="G30" s="215"/>
      <c r="H30" s="215" t="s">
        <v>45</v>
      </c>
      <c r="I30" s="217"/>
      <c r="J30" s="218"/>
      <c r="K30" s="218" t="s">
        <v>45</v>
      </c>
      <c r="L30" s="219"/>
      <c r="M30" s="220"/>
      <c r="N30" s="218" t="s">
        <v>45</v>
      </c>
      <c r="O30" s="218"/>
      <c r="P30" s="220"/>
      <c r="Q30" s="173" t="s">
        <v>45</v>
      </c>
      <c r="R30" s="177"/>
      <c r="S30" s="178">
        <f t="shared" si="8"/>
        <v>0.44097222222222221</v>
      </c>
      <c r="T30" s="179">
        <f t="shared" si="9"/>
        <v>10.583333333333332</v>
      </c>
      <c r="U30" s="180">
        <f t="shared" si="10"/>
        <v>0.55902777777777779</v>
      </c>
      <c r="V30" s="181">
        <f t="shared" si="11"/>
        <v>0</v>
      </c>
      <c r="W30" s="113">
        <f t="shared" si="12"/>
        <v>0.55902777777777779</v>
      </c>
      <c r="X30" s="81"/>
      <c r="Y30" s="182"/>
      <c r="Z30" s="183">
        <f>SUM(($J$13+C30)+($L$13-E29))</f>
        <v>0.39583333333333326</v>
      </c>
      <c r="AB30" s="312"/>
    </row>
    <row r="31" spans="1:28" x14ac:dyDescent="0.2">
      <c r="A31" s="4"/>
      <c r="B31" s="321" t="s">
        <v>53</v>
      </c>
      <c r="C31" s="251">
        <v>0.72569444444444442</v>
      </c>
      <c r="D31" s="252" t="s">
        <v>45</v>
      </c>
      <c r="E31" s="252">
        <v>1</v>
      </c>
      <c r="F31" s="253">
        <f t="shared" si="7"/>
        <v>0.27430555555555558</v>
      </c>
      <c r="G31" s="252"/>
      <c r="H31" s="252" t="s">
        <v>45</v>
      </c>
      <c r="I31" s="254"/>
      <c r="J31" s="223"/>
      <c r="K31" s="223" t="s">
        <v>45</v>
      </c>
      <c r="L31" s="255"/>
      <c r="M31" s="256"/>
      <c r="N31" s="223" t="s">
        <v>45</v>
      </c>
      <c r="O31" s="223"/>
      <c r="P31" s="256"/>
      <c r="Q31" s="223" t="s">
        <v>45</v>
      </c>
      <c r="R31" s="193"/>
      <c r="S31" s="194">
        <f t="shared" si="8"/>
        <v>0.27430555555555558</v>
      </c>
      <c r="T31" s="224">
        <f t="shared" si="9"/>
        <v>6.5833333333333339</v>
      </c>
      <c r="U31" s="225">
        <f t="shared" si="10"/>
        <v>0.72569444444444442</v>
      </c>
      <c r="V31" s="197">
        <f t="shared" si="11"/>
        <v>0</v>
      </c>
      <c r="W31" s="125">
        <f t="shared" si="12"/>
        <v>0.72569444444444442</v>
      </c>
      <c r="X31" s="81"/>
      <c r="Y31" s="182"/>
      <c r="Z31" s="237">
        <f>SUM(($J$13+C31)+($L$13-E26))</f>
        <v>1.7256944444444444</v>
      </c>
      <c r="AB31" s="312"/>
    </row>
    <row r="32" spans="1:28" x14ac:dyDescent="0.2">
      <c r="A32" s="4"/>
      <c r="B32" s="314" t="s">
        <v>86</v>
      </c>
      <c r="C32" s="249">
        <v>0.3125</v>
      </c>
      <c r="D32" s="244" t="s">
        <v>45</v>
      </c>
      <c r="E32" s="244">
        <v>0.88194444444444442</v>
      </c>
      <c r="F32" s="245">
        <f t="shared" si="7"/>
        <v>0.56944444444444442</v>
      </c>
      <c r="G32" s="244"/>
      <c r="H32" s="244" t="s">
        <v>45</v>
      </c>
      <c r="I32" s="246"/>
      <c r="J32" s="234"/>
      <c r="K32" s="234" t="s">
        <v>45</v>
      </c>
      <c r="L32" s="247"/>
      <c r="M32" s="248"/>
      <c r="N32" s="234" t="s">
        <v>45</v>
      </c>
      <c r="O32" s="234"/>
      <c r="P32" s="248"/>
      <c r="Q32" s="234" t="s">
        <v>45</v>
      </c>
      <c r="R32" s="208"/>
      <c r="S32" s="310">
        <f t="shared" si="8"/>
        <v>0.56944444444444442</v>
      </c>
      <c r="T32" s="235">
        <f t="shared" si="9"/>
        <v>13.666666666666666</v>
      </c>
      <c r="U32" s="236">
        <f t="shared" si="10"/>
        <v>0.43055555555555558</v>
      </c>
      <c r="V32" s="212">
        <f t="shared" si="11"/>
        <v>0</v>
      </c>
      <c r="W32" s="311">
        <f t="shared" si="12"/>
        <v>0.43055555555555558</v>
      </c>
      <c r="X32" s="81"/>
      <c r="Y32" s="182"/>
      <c r="Z32" s="237">
        <f>SUM(($J$13+C32)+($L$13-E22))</f>
        <v>0.46527777777777801</v>
      </c>
      <c r="AB32" s="312"/>
    </row>
    <row r="33" spans="1:28" x14ac:dyDescent="0.2">
      <c r="A33" s="4"/>
      <c r="B33" s="314" t="s">
        <v>61</v>
      </c>
      <c r="C33" s="249">
        <v>0.21875</v>
      </c>
      <c r="D33" s="244" t="s">
        <v>45</v>
      </c>
      <c r="E33" s="244">
        <v>0.82638888888888884</v>
      </c>
      <c r="F33" s="245">
        <f t="shared" si="7"/>
        <v>0.60763888888888884</v>
      </c>
      <c r="G33" s="244">
        <v>0.49305555555555558</v>
      </c>
      <c r="H33" s="244" t="s">
        <v>45</v>
      </c>
      <c r="I33" s="246">
        <v>0.59375</v>
      </c>
      <c r="J33" s="234"/>
      <c r="K33" s="234" t="s">
        <v>45</v>
      </c>
      <c r="L33" s="247"/>
      <c r="M33" s="248"/>
      <c r="N33" s="234" t="s">
        <v>45</v>
      </c>
      <c r="O33" s="234"/>
      <c r="P33" s="248"/>
      <c r="Q33" s="234" t="s">
        <v>45</v>
      </c>
      <c r="R33" s="208"/>
      <c r="S33" s="310">
        <f t="shared" si="8"/>
        <v>0.50694444444444442</v>
      </c>
      <c r="T33" s="210">
        <f t="shared" si="9"/>
        <v>12.166666666666666</v>
      </c>
      <c r="U33" s="211">
        <f t="shared" si="10"/>
        <v>0.39236111111111116</v>
      </c>
      <c r="V33" s="212">
        <f t="shared" si="11"/>
        <v>0.10069444444444442</v>
      </c>
      <c r="W33" s="311">
        <f t="shared" si="12"/>
        <v>0.49305555555555558</v>
      </c>
      <c r="X33" s="81"/>
      <c r="Y33" s="182"/>
      <c r="Z33" s="213">
        <f>SUM(($J$13+C33)+($L$13-E23))</f>
        <v>0.34027777777777801</v>
      </c>
      <c r="AB33" s="312"/>
    </row>
    <row r="34" spans="1:28" x14ac:dyDescent="0.2">
      <c r="A34" s="4"/>
      <c r="B34" s="314" t="s">
        <v>62</v>
      </c>
      <c r="C34" s="249">
        <v>0.24652777777777779</v>
      </c>
      <c r="D34" s="244" t="s">
        <v>45</v>
      </c>
      <c r="E34" s="244">
        <v>0.85416666666666663</v>
      </c>
      <c r="F34" s="245">
        <f t="shared" si="7"/>
        <v>0.60763888888888884</v>
      </c>
      <c r="G34" s="244">
        <v>0.43402777777777779</v>
      </c>
      <c r="H34" s="244" t="s">
        <v>45</v>
      </c>
      <c r="I34" s="246">
        <v>0.52083333333333337</v>
      </c>
      <c r="J34" s="234"/>
      <c r="K34" s="234" t="s">
        <v>45</v>
      </c>
      <c r="L34" s="247"/>
      <c r="M34" s="248"/>
      <c r="N34" s="234" t="s">
        <v>45</v>
      </c>
      <c r="O34" s="234"/>
      <c r="P34" s="248"/>
      <c r="Q34" s="234" t="s">
        <v>45</v>
      </c>
      <c r="R34" s="208"/>
      <c r="S34" s="310">
        <f t="shared" si="8"/>
        <v>0.52083333333333326</v>
      </c>
      <c r="T34" s="210">
        <f t="shared" si="9"/>
        <v>12.499999999999998</v>
      </c>
      <c r="U34" s="211">
        <f t="shared" si="10"/>
        <v>0.39236111111111116</v>
      </c>
      <c r="V34" s="212">
        <f t="shared" si="11"/>
        <v>8.680555555555558E-2</v>
      </c>
      <c r="W34" s="311">
        <f t="shared" si="12"/>
        <v>0.47916666666666674</v>
      </c>
      <c r="X34" s="81"/>
      <c r="Y34" s="182"/>
      <c r="Z34" s="213">
        <f>SUM(($J$13+C34)+($L$13-E33))</f>
        <v>0.42013888888888895</v>
      </c>
      <c r="AB34" s="312"/>
    </row>
  </sheetData>
  <pageMargins left="0.7" right="0.7" top="0.75" bottom="0.75" header="0.511811023622047" footer="0.3"/>
  <pageSetup paperSize="9" scale="92" orientation="landscape" horizontalDpi="300" verticalDpi="300"/>
  <headerFooter>
    <oddFooter>&amp;C_x005F_x000D_&amp;1#&amp;"Calibri,Normal"&amp;10&amp;Kff0000  C1 - Intern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36"/>
  <sheetViews>
    <sheetView zoomScale="120" zoomScaleNormal="120" workbookViewId="0">
      <selection activeCell="C14" sqref="C14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131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132</v>
      </c>
      <c r="P5" s="6"/>
      <c r="Q5" s="4"/>
      <c r="R5" s="11" t="s">
        <v>10</v>
      </c>
      <c r="S5" s="13"/>
      <c r="T5" s="15" t="s">
        <v>133</v>
      </c>
      <c r="U5" s="4"/>
      <c r="V5" s="11" t="s">
        <v>12</v>
      </c>
      <c r="W5" s="13"/>
      <c r="X5" s="16"/>
      <c r="Y5" s="12"/>
      <c r="Z5" s="15" t="s">
        <v>13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117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67" t="s">
        <v>44</v>
      </c>
      <c r="C16" s="68">
        <v>0.24652777777777801</v>
      </c>
      <c r="D16" s="69" t="s">
        <v>45</v>
      </c>
      <c r="E16" s="70">
        <v>0.90625</v>
      </c>
      <c r="F16" s="71">
        <f t="shared" ref="F16:F23" si="0">(E16-C16)</f>
        <v>0.65972222222222199</v>
      </c>
      <c r="G16" s="69">
        <v>0.55208333333333304</v>
      </c>
      <c r="H16" s="69" t="s">
        <v>45</v>
      </c>
      <c r="I16" s="72">
        <v>0.64583333333333304</v>
      </c>
      <c r="J16" s="73"/>
      <c r="K16" s="73" t="s">
        <v>45</v>
      </c>
      <c r="L16" s="74"/>
      <c r="M16" s="75"/>
      <c r="N16" s="73" t="s">
        <v>45</v>
      </c>
      <c r="O16" s="73"/>
      <c r="P16" s="76"/>
      <c r="Q16" s="73" t="s">
        <v>45</v>
      </c>
      <c r="R16" s="74"/>
      <c r="S16" s="77">
        <f t="shared" ref="S16:S23" si="1">(F16-((I16-G16)))</f>
        <v>0.56597222222222199</v>
      </c>
      <c r="T16" s="78">
        <f t="shared" ref="T16:T23" si="2">(F16-((I16-G16)+(L16-J16)+(O16-M16)+(R16-P16)))*24</f>
        <v>13.583333333333329</v>
      </c>
      <c r="U16" s="79">
        <f t="shared" ref="U16:U23" si="3">(($J$13+C16)+($L$13-E16))</f>
        <v>0.34027777777777801</v>
      </c>
      <c r="V16" s="80">
        <f t="shared" ref="V16:V23" si="4">(I16-G16)</f>
        <v>9.375E-2</v>
      </c>
      <c r="W16" s="80">
        <f t="shared" ref="W16:W23" si="5">(V16+U16)</f>
        <v>0.43402777777777801</v>
      </c>
      <c r="X16" s="81"/>
      <c r="Y16" s="70"/>
      <c r="Z16" s="82">
        <f>SUM(($J$13+C16)+($L$13-E23))</f>
        <v>0.34375</v>
      </c>
      <c r="AB16" s="83"/>
    </row>
    <row r="17" spans="1:28" x14ac:dyDescent="0.2">
      <c r="A17" s="4"/>
      <c r="B17" s="67" t="s">
        <v>47</v>
      </c>
      <c r="C17" s="68">
        <v>0.24652777777777801</v>
      </c>
      <c r="D17" s="69" t="s">
        <v>45</v>
      </c>
      <c r="E17" s="70">
        <v>0.90625</v>
      </c>
      <c r="F17" s="71">
        <f t="shared" si="0"/>
        <v>0.65972222222222199</v>
      </c>
      <c r="G17" s="69">
        <v>0.55208333333333304</v>
      </c>
      <c r="H17" s="69" t="s">
        <v>45</v>
      </c>
      <c r="I17" s="72">
        <v>0.64583333333333304</v>
      </c>
      <c r="J17" s="84"/>
      <c r="K17" s="73" t="s">
        <v>45</v>
      </c>
      <c r="L17" s="74"/>
      <c r="M17" s="75"/>
      <c r="N17" s="73" t="s">
        <v>45</v>
      </c>
      <c r="O17" s="84"/>
      <c r="P17" s="76"/>
      <c r="Q17" s="73" t="s">
        <v>45</v>
      </c>
      <c r="R17" s="74"/>
      <c r="S17" s="77">
        <f t="shared" si="1"/>
        <v>0.56597222222222199</v>
      </c>
      <c r="T17" s="78">
        <f t="shared" si="2"/>
        <v>13.583333333333329</v>
      </c>
      <c r="U17" s="79">
        <f t="shared" si="3"/>
        <v>0.34027777777777801</v>
      </c>
      <c r="V17" s="80">
        <f t="shared" si="4"/>
        <v>9.375E-2</v>
      </c>
      <c r="W17" s="80">
        <f t="shared" si="5"/>
        <v>0.43402777777777801</v>
      </c>
      <c r="X17" s="81"/>
      <c r="Y17" s="70"/>
      <c r="Z17" s="82">
        <f>SUM(($J$13+C17)+($L$13-E16))</f>
        <v>0.34027777777777801</v>
      </c>
      <c r="AB17" s="83"/>
    </row>
    <row r="18" spans="1:28" x14ac:dyDescent="0.2">
      <c r="A18" s="4" t="s">
        <v>0</v>
      </c>
      <c r="B18" s="80" t="s">
        <v>48</v>
      </c>
      <c r="C18" s="68">
        <v>0.24652777777777801</v>
      </c>
      <c r="D18" s="69" t="s">
        <v>45</v>
      </c>
      <c r="E18" s="70">
        <v>0.90625</v>
      </c>
      <c r="F18" s="71">
        <f t="shared" si="0"/>
        <v>0.65972222222222199</v>
      </c>
      <c r="G18" s="69">
        <v>0.55208333333333304</v>
      </c>
      <c r="H18" s="69" t="s">
        <v>45</v>
      </c>
      <c r="I18" s="72">
        <v>0.64583333333333304</v>
      </c>
      <c r="J18" s="84"/>
      <c r="K18" s="84" t="s">
        <v>45</v>
      </c>
      <c r="L18" s="74"/>
      <c r="M18" s="75"/>
      <c r="N18" s="84" t="s">
        <v>45</v>
      </c>
      <c r="O18" s="84"/>
      <c r="P18" s="75"/>
      <c r="Q18" s="84" t="s">
        <v>45</v>
      </c>
      <c r="R18" s="74"/>
      <c r="S18" s="77">
        <f t="shared" si="1"/>
        <v>0.56597222222222199</v>
      </c>
      <c r="T18" s="78">
        <f t="shared" si="2"/>
        <v>13.583333333333329</v>
      </c>
      <c r="U18" s="79">
        <f t="shared" si="3"/>
        <v>0.34027777777777801</v>
      </c>
      <c r="V18" s="80">
        <f t="shared" si="4"/>
        <v>9.375E-2</v>
      </c>
      <c r="W18" s="80">
        <f t="shared" si="5"/>
        <v>0.43402777777777801</v>
      </c>
      <c r="X18" s="81"/>
      <c r="Y18" s="70"/>
      <c r="Z18" s="82">
        <f>SUM(($J$13+C18)+($L$13-E17))</f>
        <v>0.34027777777777801</v>
      </c>
      <c r="AB18" s="83"/>
    </row>
    <row r="19" spans="1:28" x14ac:dyDescent="0.2">
      <c r="A19" s="4"/>
      <c r="B19" s="80" t="s">
        <v>49</v>
      </c>
      <c r="C19" s="68">
        <v>0.24652777777777801</v>
      </c>
      <c r="D19" s="69" t="s">
        <v>45</v>
      </c>
      <c r="E19" s="70">
        <v>0.90625</v>
      </c>
      <c r="F19" s="71">
        <f t="shared" si="0"/>
        <v>0.65972222222222199</v>
      </c>
      <c r="G19" s="69">
        <v>0.55208333333333304</v>
      </c>
      <c r="H19" s="69" t="s">
        <v>45</v>
      </c>
      <c r="I19" s="72">
        <v>0.64583333333333304</v>
      </c>
      <c r="J19" s="84"/>
      <c r="K19" s="84" t="s">
        <v>45</v>
      </c>
      <c r="L19" s="74"/>
      <c r="M19" s="75"/>
      <c r="N19" s="84" t="s">
        <v>45</v>
      </c>
      <c r="O19" s="84"/>
      <c r="P19" s="75"/>
      <c r="Q19" s="84" t="s">
        <v>45</v>
      </c>
      <c r="R19" s="74"/>
      <c r="S19" s="77">
        <f t="shared" si="1"/>
        <v>0.56597222222222199</v>
      </c>
      <c r="T19" s="78">
        <f t="shared" si="2"/>
        <v>13.583333333333329</v>
      </c>
      <c r="U19" s="79">
        <f t="shared" si="3"/>
        <v>0.34027777777777801</v>
      </c>
      <c r="V19" s="80">
        <f t="shared" si="4"/>
        <v>9.375E-2</v>
      </c>
      <c r="W19" s="80">
        <f t="shared" si="5"/>
        <v>0.43402777777777801</v>
      </c>
      <c r="X19" s="81"/>
      <c r="Y19" s="70"/>
      <c r="Z19" s="82">
        <f>SUM(($J$13+C19)+($L$13-E18))</f>
        <v>0.34027777777777801</v>
      </c>
      <c r="AB19" s="83"/>
    </row>
    <row r="20" spans="1:28" x14ac:dyDescent="0.2">
      <c r="A20" s="4"/>
      <c r="B20" s="113" t="s">
        <v>50</v>
      </c>
      <c r="C20" s="102">
        <v>0.225694444444444</v>
      </c>
      <c r="D20" s="103" t="s">
        <v>45</v>
      </c>
      <c r="E20" s="30">
        <v>0.70486111111111105</v>
      </c>
      <c r="F20" s="132">
        <f t="shared" si="0"/>
        <v>0.47916666666666707</v>
      </c>
      <c r="G20" s="133"/>
      <c r="H20" s="133" t="s">
        <v>45</v>
      </c>
      <c r="I20" s="134"/>
      <c r="J20" s="135"/>
      <c r="K20" s="135" t="s">
        <v>45</v>
      </c>
      <c r="L20" s="107"/>
      <c r="M20" s="108"/>
      <c r="N20" s="135" t="s">
        <v>45</v>
      </c>
      <c r="O20" s="135"/>
      <c r="P20" s="108"/>
      <c r="Q20" s="135" t="s">
        <v>45</v>
      </c>
      <c r="R20" s="107"/>
      <c r="S20" s="110">
        <f t="shared" si="1"/>
        <v>0.47916666666666707</v>
      </c>
      <c r="T20" s="111">
        <f t="shared" si="2"/>
        <v>11.500000000000011</v>
      </c>
      <c r="U20" s="112">
        <f t="shared" si="3"/>
        <v>0.52083333333333293</v>
      </c>
      <c r="V20" s="113">
        <f t="shared" si="4"/>
        <v>0</v>
      </c>
      <c r="W20" s="113">
        <f t="shared" si="5"/>
        <v>0.52083333333333293</v>
      </c>
      <c r="X20" s="81"/>
      <c r="Y20" s="70"/>
      <c r="Z20" s="90">
        <f>SUM(($J$13+C20)+($L$13-E19))</f>
        <v>0.31944444444444398</v>
      </c>
      <c r="AB20" s="83"/>
    </row>
    <row r="21" spans="1:28" x14ac:dyDescent="0.2">
      <c r="A21" s="4"/>
      <c r="B21" s="125" t="s">
        <v>50</v>
      </c>
      <c r="C21" s="115">
        <v>0.70833333333333304</v>
      </c>
      <c r="D21" s="116" t="s">
        <v>45</v>
      </c>
      <c r="E21" s="116">
        <v>0.98263888888888895</v>
      </c>
      <c r="F21" s="118">
        <f t="shared" si="0"/>
        <v>0.27430555555555591</v>
      </c>
      <c r="G21" s="116"/>
      <c r="H21" s="116" t="s">
        <v>45</v>
      </c>
      <c r="I21" s="119"/>
      <c r="J21" s="120"/>
      <c r="K21" s="120" t="s">
        <v>45</v>
      </c>
      <c r="L21" s="121"/>
      <c r="M21" s="122"/>
      <c r="N21" s="120" t="s">
        <v>45</v>
      </c>
      <c r="O21" s="120"/>
      <c r="P21" s="122"/>
      <c r="Q21" s="120" t="s">
        <v>45</v>
      </c>
      <c r="R21" s="121"/>
      <c r="S21" s="115">
        <f t="shared" si="1"/>
        <v>0.27430555555555591</v>
      </c>
      <c r="T21" s="123">
        <f t="shared" si="2"/>
        <v>6.5833333333333419</v>
      </c>
      <c r="U21" s="124">
        <f t="shared" si="3"/>
        <v>0.72569444444444409</v>
      </c>
      <c r="V21" s="125">
        <f t="shared" si="4"/>
        <v>0</v>
      </c>
      <c r="W21" s="125">
        <f t="shared" si="5"/>
        <v>0.72569444444444409</v>
      </c>
      <c r="X21" s="81"/>
      <c r="Y21" s="70"/>
      <c r="Z21" s="126">
        <f>SUM(($J$13+C21)+($L$13-E12))</f>
        <v>1.708333333333333</v>
      </c>
      <c r="AB21" s="83"/>
    </row>
    <row r="22" spans="1:28" x14ac:dyDescent="0.2">
      <c r="A22" s="4"/>
      <c r="B22" s="67" t="s">
        <v>51</v>
      </c>
      <c r="C22" s="88">
        <v>0.29166666666666702</v>
      </c>
      <c r="D22" s="69" t="s">
        <v>45</v>
      </c>
      <c r="E22" s="69">
        <v>0.68402777777777801</v>
      </c>
      <c r="F22" s="71">
        <f t="shared" si="0"/>
        <v>0.39236111111111099</v>
      </c>
      <c r="G22" s="69"/>
      <c r="H22" s="69" t="s">
        <v>45</v>
      </c>
      <c r="I22" s="72"/>
      <c r="J22" s="73"/>
      <c r="K22" s="73" t="s">
        <v>45</v>
      </c>
      <c r="L22" s="89"/>
      <c r="M22" s="76"/>
      <c r="N22" s="73" t="s">
        <v>45</v>
      </c>
      <c r="O22" s="73"/>
      <c r="P22" s="76"/>
      <c r="Q22" s="73" t="s">
        <v>45</v>
      </c>
      <c r="R22" s="74"/>
      <c r="S22" s="77">
        <f t="shared" si="1"/>
        <v>0.39236111111111099</v>
      </c>
      <c r="T22" s="78">
        <f t="shared" si="2"/>
        <v>9.4166666666666643</v>
      </c>
      <c r="U22" s="79">
        <f t="shared" si="3"/>
        <v>0.60763888888888906</v>
      </c>
      <c r="V22" s="80">
        <f t="shared" si="4"/>
        <v>0</v>
      </c>
      <c r="W22" s="80">
        <f t="shared" si="5"/>
        <v>0.60763888888888906</v>
      </c>
      <c r="X22" s="81"/>
      <c r="Y22" s="70"/>
      <c r="Z22" s="82">
        <f>SUM(($J$13+C22)+($L$13-E21))</f>
        <v>0.30902777777777807</v>
      </c>
      <c r="AB22" s="83"/>
    </row>
    <row r="23" spans="1:28" x14ac:dyDescent="0.2">
      <c r="A23" s="4"/>
      <c r="B23" s="80" t="s">
        <v>52</v>
      </c>
      <c r="C23" s="88">
        <v>0.38541666666666702</v>
      </c>
      <c r="D23" s="69" t="s">
        <v>45</v>
      </c>
      <c r="E23" s="69">
        <v>0.90277777777777801</v>
      </c>
      <c r="F23" s="71">
        <f t="shared" si="0"/>
        <v>0.51736111111111094</v>
      </c>
      <c r="G23" s="69"/>
      <c r="H23" s="69" t="s">
        <v>45</v>
      </c>
      <c r="I23" s="72"/>
      <c r="J23" s="84"/>
      <c r="K23" s="84" t="s">
        <v>45</v>
      </c>
      <c r="L23" s="74"/>
      <c r="M23" s="75"/>
      <c r="N23" s="84" t="s">
        <v>45</v>
      </c>
      <c r="O23" s="84"/>
      <c r="P23" s="75"/>
      <c r="Q23" s="84" t="s">
        <v>45</v>
      </c>
      <c r="R23" s="74"/>
      <c r="S23" s="77">
        <f t="shared" si="1"/>
        <v>0.51736111111111094</v>
      </c>
      <c r="T23" s="78">
        <f t="shared" si="2"/>
        <v>12.416666666666663</v>
      </c>
      <c r="U23" s="79">
        <f t="shared" si="3"/>
        <v>0.48263888888888901</v>
      </c>
      <c r="V23" s="80">
        <f t="shared" si="4"/>
        <v>0</v>
      </c>
      <c r="W23" s="80">
        <f t="shared" si="5"/>
        <v>0.48263888888888901</v>
      </c>
      <c r="X23" s="81"/>
      <c r="Y23" s="6"/>
      <c r="Z23" s="90">
        <f>SUM(($J$13+C23)+($L$13-E22))</f>
        <v>0.70138888888888906</v>
      </c>
      <c r="AB23" s="83"/>
    </row>
    <row r="24" spans="1:28" x14ac:dyDescent="0.2">
      <c r="A24" s="4"/>
      <c r="B24" s="4"/>
      <c r="C24" s="91" t="s">
        <v>134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92">
        <f>SUM(S16:S20,S22:S23)*24</f>
        <v>87.666666666666643</v>
      </c>
      <c r="T24" s="93">
        <f>SUM(T16:T20,T22:T23)</f>
        <v>87.666666666666657</v>
      </c>
      <c r="U24" s="6"/>
      <c r="V24" s="4"/>
      <c r="W24" s="94">
        <f>SUM(W16:W20,W22:W23)*24</f>
        <v>80.333333333333343</v>
      </c>
      <c r="X24" s="95"/>
      <c r="Y24" s="95"/>
      <c r="Z24" s="20"/>
    </row>
    <row r="25" spans="1:28" x14ac:dyDescent="0.2">
      <c r="A25" s="4"/>
      <c r="B25" s="4"/>
      <c r="C25" s="91" t="s">
        <v>135</v>
      </c>
      <c r="D25" s="91"/>
      <c r="E25" s="91"/>
      <c r="F25" s="91"/>
      <c r="G25" s="91"/>
      <c r="H25" s="91"/>
      <c r="I25" s="91"/>
      <c r="J25" s="4"/>
      <c r="K25" s="4"/>
      <c r="L25" s="4"/>
      <c r="M25" s="4"/>
      <c r="N25" s="4"/>
      <c r="O25" s="4"/>
      <c r="P25" s="4"/>
      <c r="Q25" s="4"/>
      <c r="R25" s="4"/>
    </row>
    <row r="26" spans="1:28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28" x14ac:dyDescent="0.2"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</row>
    <row r="28" spans="1:28" x14ac:dyDescent="0.2">
      <c r="A28" s="4"/>
      <c r="B28" s="314" t="s">
        <v>58</v>
      </c>
      <c r="C28" s="249">
        <v>0.24652777777777779</v>
      </c>
      <c r="D28" s="244" t="s">
        <v>45</v>
      </c>
      <c r="E28" s="244">
        <v>0.62152777777777779</v>
      </c>
      <c r="F28" s="245">
        <f t="shared" ref="F28:F36" si="6">(E28-C28)</f>
        <v>0.375</v>
      </c>
      <c r="G28" s="244"/>
      <c r="H28" s="244" t="s">
        <v>45</v>
      </c>
      <c r="I28" s="246"/>
      <c r="J28" s="234"/>
      <c r="K28" s="234" t="s">
        <v>45</v>
      </c>
      <c r="L28" s="247"/>
      <c r="M28" s="248">
        <v>0.38194444444444442</v>
      </c>
      <c r="N28" s="234" t="s">
        <v>45</v>
      </c>
      <c r="O28" s="234">
        <v>0.4375</v>
      </c>
      <c r="P28" s="248"/>
      <c r="Q28" s="234" t="s">
        <v>45</v>
      </c>
      <c r="R28" s="208"/>
      <c r="S28" s="310">
        <f t="shared" ref="S28:S36" si="7">(F28-((I28-G28)))</f>
        <v>0.375</v>
      </c>
      <c r="T28" s="235">
        <f t="shared" ref="T28:T36" si="8">(F28-((I28-G28)+(L28-J28)+(O28-M28)+(R28-P28)))*24</f>
        <v>7.6666666666666661</v>
      </c>
      <c r="U28" s="236">
        <f t="shared" ref="U28:U36" si="9">(($J$13+C28)+($L$13-E28))</f>
        <v>0.625</v>
      </c>
      <c r="V28" s="212">
        <f t="shared" ref="V28:V36" si="10">(I28-G28)</f>
        <v>0</v>
      </c>
      <c r="W28" s="311">
        <f t="shared" ref="W28:W36" si="11">(V28+U28)</f>
        <v>0.625</v>
      </c>
      <c r="X28" s="81"/>
      <c r="Y28" s="182"/>
      <c r="Z28" s="213">
        <v>0.3611111111111111</v>
      </c>
      <c r="AB28" s="312"/>
    </row>
    <row r="29" spans="1:28" x14ac:dyDescent="0.2">
      <c r="A29" s="4"/>
      <c r="B29" s="322" t="s">
        <v>59</v>
      </c>
      <c r="C29" s="200">
        <v>0.5</v>
      </c>
      <c r="D29" s="201" t="s">
        <v>45</v>
      </c>
      <c r="E29" s="201">
        <v>0.83333333333333337</v>
      </c>
      <c r="F29" s="202">
        <f t="shared" si="6"/>
        <v>0.33333333333333337</v>
      </c>
      <c r="G29" s="201"/>
      <c r="H29" s="201" t="s">
        <v>45</v>
      </c>
      <c r="I29" s="203"/>
      <c r="J29" s="204"/>
      <c r="K29" s="204" t="s">
        <v>45</v>
      </c>
      <c r="L29" s="206"/>
      <c r="M29" s="207"/>
      <c r="N29" s="204" t="s">
        <v>45</v>
      </c>
      <c r="O29" s="204"/>
      <c r="P29" s="207"/>
      <c r="Q29" s="204" t="s">
        <v>45</v>
      </c>
      <c r="R29" s="208"/>
      <c r="S29" s="310">
        <f t="shared" si="7"/>
        <v>0.33333333333333337</v>
      </c>
      <c r="T29" s="210">
        <f t="shared" si="8"/>
        <v>8</v>
      </c>
      <c r="U29" s="211">
        <f t="shared" si="9"/>
        <v>0.66666666666666663</v>
      </c>
      <c r="V29" s="212">
        <f t="shared" si="10"/>
        <v>0</v>
      </c>
      <c r="W29" s="311">
        <f t="shared" si="11"/>
        <v>0.66666666666666663</v>
      </c>
      <c r="X29" s="81"/>
      <c r="Y29" s="182"/>
      <c r="Z29" s="213">
        <f>SUM(($J$13+C29)+($L$13-E27))</f>
        <v>1.5</v>
      </c>
      <c r="AB29" s="312"/>
    </row>
    <row r="30" spans="1:28" x14ac:dyDescent="0.2">
      <c r="A30" s="4"/>
      <c r="B30" s="315" t="s">
        <v>60</v>
      </c>
      <c r="C30" s="200">
        <v>0.25694444444444442</v>
      </c>
      <c r="D30" s="201" t="s">
        <v>45</v>
      </c>
      <c r="E30" s="201">
        <v>0.83680555555555558</v>
      </c>
      <c r="F30" s="202">
        <f t="shared" si="6"/>
        <v>0.57986111111111116</v>
      </c>
      <c r="G30" s="201">
        <v>0.49652777777777779</v>
      </c>
      <c r="H30" s="201" t="s">
        <v>45</v>
      </c>
      <c r="I30" s="203">
        <v>0.55902777777777779</v>
      </c>
      <c r="J30" s="204"/>
      <c r="K30" s="204" t="s">
        <v>45</v>
      </c>
      <c r="L30" s="206"/>
      <c r="M30" s="207"/>
      <c r="N30" s="204" t="s">
        <v>45</v>
      </c>
      <c r="O30" s="204"/>
      <c r="P30" s="207"/>
      <c r="Q30" s="204" t="s">
        <v>45</v>
      </c>
      <c r="R30" s="208"/>
      <c r="S30" s="310">
        <f t="shared" si="7"/>
        <v>0.51736111111111116</v>
      </c>
      <c r="T30" s="210">
        <f t="shared" si="8"/>
        <v>12.416666666666668</v>
      </c>
      <c r="U30" s="211">
        <f t="shared" si="9"/>
        <v>0.42013888888888884</v>
      </c>
      <c r="V30" s="212">
        <f t="shared" si="10"/>
        <v>6.25E-2</v>
      </c>
      <c r="W30" s="311">
        <f t="shared" si="11"/>
        <v>0.48263888888888884</v>
      </c>
      <c r="X30" s="81"/>
      <c r="Y30" s="182"/>
      <c r="Z30" s="213">
        <f>SUM(($J$13+C30)+($L$13-E29))</f>
        <v>0.42361111111111105</v>
      </c>
      <c r="AB30" s="312"/>
    </row>
    <row r="31" spans="1:28" x14ac:dyDescent="0.2">
      <c r="A31" s="4"/>
      <c r="B31" s="315" t="s">
        <v>53</v>
      </c>
      <c r="C31" s="200">
        <v>0.24652777777777779</v>
      </c>
      <c r="D31" s="201" t="s">
        <v>45</v>
      </c>
      <c r="E31" s="201">
        <v>0.85069444444444442</v>
      </c>
      <c r="F31" s="202">
        <f t="shared" si="6"/>
        <v>0.60416666666666663</v>
      </c>
      <c r="G31" s="201">
        <v>0.38541666666666669</v>
      </c>
      <c r="H31" s="201" t="s">
        <v>45</v>
      </c>
      <c r="I31" s="203">
        <v>0.51041666666666663</v>
      </c>
      <c r="J31" s="204"/>
      <c r="K31" s="205" t="s">
        <v>45</v>
      </c>
      <c r="L31" s="206"/>
      <c r="M31" s="207"/>
      <c r="N31" s="205" t="s">
        <v>45</v>
      </c>
      <c r="O31" s="204"/>
      <c r="P31" s="302"/>
      <c r="Q31" s="205" t="s">
        <v>45</v>
      </c>
      <c r="R31" s="208"/>
      <c r="S31" s="310">
        <f t="shared" si="7"/>
        <v>0.47916666666666669</v>
      </c>
      <c r="T31" s="210">
        <f t="shared" si="8"/>
        <v>11.5</v>
      </c>
      <c r="U31" s="211">
        <f t="shared" si="9"/>
        <v>0.39583333333333337</v>
      </c>
      <c r="V31" s="212">
        <f t="shared" si="10"/>
        <v>0.12499999999999994</v>
      </c>
      <c r="W31" s="311">
        <f t="shared" si="11"/>
        <v>0.52083333333333326</v>
      </c>
      <c r="X31" s="81"/>
      <c r="Y31" s="182"/>
      <c r="Z31" s="213">
        <f>SUM(($J$13+C31)+($L$13-E30))</f>
        <v>0.40972222222222221</v>
      </c>
      <c r="AB31" s="312"/>
    </row>
    <row r="32" spans="1:28" x14ac:dyDescent="0.2">
      <c r="A32" s="4"/>
      <c r="B32" s="315" t="s">
        <v>85</v>
      </c>
      <c r="C32" s="200">
        <v>0.27083333333333331</v>
      </c>
      <c r="D32" s="201" t="s">
        <v>45</v>
      </c>
      <c r="E32" s="201">
        <v>0.79513888888888884</v>
      </c>
      <c r="F32" s="202">
        <f t="shared" si="6"/>
        <v>0.52430555555555558</v>
      </c>
      <c r="G32" s="201"/>
      <c r="H32" s="201" t="s">
        <v>45</v>
      </c>
      <c r="I32" s="203"/>
      <c r="J32" s="204"/>
      <c r="K32" s="204" t="s">
        <v>45</v>
      </c>
      <c r="L32" s="206"/>
      <c r="M32" s="207"/>
      <c r="N32" s="204" t="s">
        <v>45</v>
      </c>
      <c r="O32" s="204"/>
      <c r="P32" s="207"/>
      <c r="Q32" s="204" t="s">
        <v>45</v>
      </c>
      <c r="R32" s="208"/>
      <c r="S32" s="310">
        <f t="shared" si="7"/>
        <v>0.52430555555555558</v>
      </c>
      <c r="T32" s="210">
        <f t="shared" si="8"/>
        <v>12.583333333333334</v>
      </c>
      <c r="U32" s="211">
        <f t="shared" si="9"/>
        <v>0.47569444444444448</v>
      </c>
      <c r="V32" s="212">
        <f t="shared" si="10"/>
        <v>0</v>
      </c>
      <c r="W32" s="311">
        <f t="shared" si="11"/>
        <v>0.47569444444444448</v>
      </c>
      <c r="X32" s="81"/>
      <c r="Y32" s="182"/>
      <c r="Z32" s="213">
        <f>SUM(($J$13+C32)+($L$13-E31))</f>
        <v>0.4201388888888889</v>
      </c>
      <c r="AB32" s="312"/>
    </row>
    <row r="33" spans="1:28" x14ac:dyDescent="0.2">
      <c r="A33" s="4" t="s">
        <v>0</v>
      </c>
      <c r="B33" s="315" t="s">
        <v>86</v>
      </c>
      <c r="C33" s="200">
        <v>0.39583333333333331</v>
      </c>
      <c r="D33" s="201" t="s">
        <v>45</v>
      </c>
      <c r="E33" s="201">
        <v>0.82638888888888884</v>
      </c>
      <c r="F33" s="202">
        <f t="shared" si="6"/>
        <v>0.43055555555555552</v>
      </c>
      <c r="G33" s="201"/>
      <c r="H33" s="201" t="s">
        <v>45</v>
      </c>
      <c r="I33" s="203"/>
      <c r="J33" s="204"/>
      <c r="K33" s="204" t="s">
        <v>45</v>
      </c>
      <c r="L33" s="206"/>
      <c r="M33" s="207"/>
      <c r="N33" s="204" t="s">
        <v>45</v>
      </c>
      <c r="O33" s="204"/>
      <c r="P33" s="207"/>
      <c r="Q33" s="204" t="s">
        <v>45</v>
      </c>
      <c r="R33" s="208"/>
      <c r="S33" s="310">
        <f t="shared" si="7"/>
        <v>0.43055555555555552</v>
      </c>
      <c r="T33" s="210">
        <f t="shared" si="8"/>
        <v>10.333333333333332</v>
      </c>
      <c r="U33" s="211">
        <f t="shared" si="9"/>
        <v>0.56944444444444442</v>
      </c>
      <c r="V33" s="212">
        <f t="shared" si="10"/>
        <v>0</v>
      </c>
      <c r="W33" s="311">
        <f t="shared" si="11"/>
        <v>0.56944444444444442</v>
      </c>
      <c r="X33" s="81"/>
      <c r="Y33" s="182"/>
      <c r="Z33" s="213">
        <f>SUM(($J$13+C33)+($L$13-E23))</f>
        <v>0.4930555555555553</v>
      </c>
      <c r="AB33" s="312"/>
    </row>
    <row r="34" spans="1:28" x14ac:dyDescent="0.2">
      <c r="A34" s="4"/>
      <c r="B34" s="315" t="s">
        <v>101</v>
      </c>
      <c r="C34" s="200">
        <v>0.41666666666666669</v>
      </c>
      <c r="D34" s="201" t="s">
        <v>45</v>
      </c>
      <c r="E34" s="201">
        <v>0.92361111111111116</v>
      </c>
      <c r="F34" s="202">
        <f t="shared" si="6"/>
        <v>0.50694444444444442</v>
      </c>
      <c r="G34" s="201"/>
      <c r="H34" s="201" t="s">
        <v>45</v>
      </c>
      <c r="I34" s="203"/>
      <c r="J34" s="204"/>
      <c r="K34" s="204" t="s">
        <v>45</v>
      </c>
      <c r="L34" s="206"/>
      <c r="M34" s="207"/>
      <c r="N34" s="204" t="s">
        <v>45</v>
      </c>
      <c r="O34" s="204"/>
      <c r="P34" s="207"/>
      <c r="Q34" s="204" t="s">
        <v>45</v>
      </c>
      <c r="R34" s="208"/>
      <c r="S34" s="310">
        <f t="shared" si="7"/>
        <v>0.50694444444444442</v>
      </c>
      <c r="T34" s="210">
        <f t="shared" si="8"/>
        <v>12.166666666666666</v>
      </c>
      <c r="U34" s="211">
        <f t="shared" si="9"/>
        <v>0.49305555555555552</v>
      </c>
      <c r="V34" s="212">
        <f t="shared" si="10"/>
        <v>0</v>
      </c>
      <c r="W34" s="311">
        <f t="shared" si="11"/>
        <v>0.49305555555555552</v>
      </c>
      <c r="X34" s="81"/>
      <c r="Y34" s="182"/>
      <c r="Z34" s="213">
        <f>SUM(($J$13+C34)+($L$13-E21))</f>
        <v>0.43402777777777773</v>
      </c>
      <c r="AB34" s="312"/>
    </row>
    <row r="35" spans="1:28" x14ac:dyDescent="0.2">
      <c r="A35" s="4"/>
      <c r="B35" s="315" t="s">
        <v>61</v>
      </c>
      <c r="C35" s="200">
        <v>0.24652777777777779</v>
      </c>
      <c r="D35" s="201" t="s">
        <v>45</v>
      </c>
      <c r="E35" s="201">
        <v>0.64236111111111116</v>
      </c>
      <c r="F35" s="202">
        <f t="shared" si="6"/>
        <v>0.39583333333333337</v>
      </c>
      <c r="G35" s="201">
        <v>0.38541666666666669</v>
      </c>
      <c r="H35" s="201" t="s">
        <v>45</v>
      </c>
      <c r="I35" s="203">
        <v>0.4375</v>
      </c>
      <c r="J35" s="204"/>
      <c r="K35" s="204" t="s">
        <v>45</v>
      </c>
      <c r="L35" s="206"/>
      <c r="M35" s="207"/>
      <c r="N35" s="204" t="s">
        <v>45</v>
      </c>
      <c r="O35" s="204"/>
      <c r="P35" s="207"/>
      <c r="Q35" s="204" t="s">
        <v>45</v>
      </c>
      <c r="R35" s="208"/>
      <c r="S35" s="310">
        <f t="shared" si="7"/>
        <v>0.34375000000000006</v>
      </c>
      <c r="T35" s="210">
        <f t="shared" si="8"/>
        <v>8.2500000000000018</v>
      </c>
      <c r="U35" s="211">
        <f t="shared" si="9"/>
        <v>0.60416666666666663</v>
      </c>
      <c r="V35" s="212">
        <f t="shared" si="10"/>
        <v>5.2083333333333315E-2</v>
      </c>
      <c r="W35" s="311">
        <f t="shared" si="11"/>
        <v>0.65625</v>
      </c>
      <c r="X35" s="81"/>
      <c r="Y35" s="182"/>
      <c r="Z35" s="213">
        <f>SUM(($J$13+C35)+($L$13-E34))</f>
        <v>0.32291666666666663</v>
      </c>
      <c r="AB35" s="312"/>
    </row>
    <row r="36" spans="1:28" x14ac:dyDescent="0.2">
      <c r="A36" s="4"/>
      <c r="B36" s="315" t="s">
        <v>62</v>
      </c>
      <c r="C36" s="200">
        <v>0.30208333333333331</v>
      </c>
      <c r="D36" s="201" t="s">
        <v>45</v>
      </c>
      <c r="E36" s="201">
        <v>0.85763888888888884</v>
      </c>
      <c r="F36" s="202">
        <f t="shared" si="6"/>
        <v>0.55555555555555558</v>
      </c>
      <c r="G36" s="201"/>
      <c r="H36" s="201" t="s">
        <v>45</v>
      </c>
      <c r="I36" s="203"/>
      <c r="J36" s="204"/>
      <c r="K36" s="204" t="s">
        <v>45</v>
      </c>
      <c r="L36" s="206"/>
      <c r="M36" s="207">
        <v>0.51736111111111116</v>
      </c>
      <c r="N36" s="204" t="s">
        <v>45</v>
      </c>
      <c r="O36" s="204">
        <v>0.64236111111111116</v>
      </c>
      <c r="P36" s="207"/>
      <c r="Q36" s="204" t="s">
        <v>45</v>
      </c>
      <c r="R36" s="208"/>
      <c r="S36" s="310">
        <f t="shared" si="7"/>
        <v>0.55555555555555558</v>
      </c>
      <c r="T36" s="210">
        <f t="shared" si="8"/>
        <v>10.333333333333334</v>
      </c>
      <c r="U36" s="211">
        <f t="shared" si="9"/>
        <v>0.44444444444444448</v>
      </c>
      <c r="V36" s="212">
        <f t="shared" si="10"/>
        <v>0</v>
      </c>
      <c r="W36" s="311">
        <f t="shared" si="11"/>
        <v>0.44444444444444448</v>
      </c>
      <c r="X36" s="81"/>
      <c r="Y36" s="182"/>
      <c r="Z36" s="213">
        <f>SUM(($J$13+C36)+($L$13-E35))</f>
        <v>0.6597222222222221</v>
      </c>
      <c r="AB36" s="312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35"/>
  <sheetViews>
    <sheetView zoomScale="120" zoomScaleNormal="120" workbookViewId="0">
      <selection activeCell="G32" sqref="G3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 t="s">
        <v>136</v>
      </c>
      <c r="P4" s="6"/>
      <c r="Q4" s="6"/>
      <c r="R4" s="6"/>
      <c r="S4" s="6"/>
      <c r="T4" s="6"/>
      <c r="U4" s="6"/>
      <c r="V4" s="6"/>
      <c r="W4" s="6"/>
      <c r="X4" s="6"/>
      <c r="Y4" s="100"/>
      <c r="Z4" s="6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137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136</v>
      </c>
      <c r="P5" s="6"/>
      <c r="Q5" s="4"/>
      <c r="R5" s="11" t="s">
        <v>10</v>
      </c>
      <c r="S5" s="13"/>
      <c r="T5" s="15" t="s">
        <v>138</v>
      </c>
      <c r="U5" s="4"/>
      <c r="V5" s="11" t="s">
        <v>12</v>
      </c>
      <c r="W5" s="13"/>
      <c r="X5" s="16"/>
      <c r="Y5" s="12"/>
      <c r="Z5" s="15" t="s">
        <v>13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 t="s">
        <v>139</v>
      </c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83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128" t="s">
        <v>44</v>
      </c>
      <c r="C16" s="68">
        <v>0.34027777777777801</v>
      </c>
      <c r="D16" s="69" t="s">
        <v>45</v>
      </c>
      <c r="E16" s="69">
        <v>0.86111111111111105</v>
      </c>
      <c r="F16" s="71">
        <f t="shared" ref="F16:F22" si="0">(E16-C16)</f>
        <v>0.52083333333333304</v>
      </c>
      <c r="G16" s="69"/>
      <c r="H16" s="69" t="s">
        <v>45</v>
      </c>
      <c r="I16" s="72"/>
      <c r="J16" s="73"/>
      <c r="K16" s="73" t="s">
        <v>45</v>
      </c>
      <c r="L16" s="74"/>
      <c r="M16" s="73"/>
      <c r="N16" s="73" t="s">
        <v>45</v>
      </c>
      <c r="O16" s="74"/>
      <c r="P16" s="76"/>
      <c r="Q16" s="73" t="s">
        <v>45</v>
      </c>
      <c r="R16" s="74"/>
      <c r="S16" s="77">
        <f t="shared" ref="S16:S22" si="1">(F16-((I16-G16)))</f>
        <v>0.52083333333333304</v>
      </c>
      <c r="T16" s="78">
        <f t="shared" ref="T16:T22" si="2">(F16-((I16-G16)+(L16-J16)+(O16-M16)+(R16-P16)))*24</f>
        <v>12.499999999999993</v>
      </c>
      <c r="U16" s="79">
        <f t="shared" ref="U16:U22" si="3">(($J$13+C16)+($L$13-E16))</f>
        <v>0.47916666666666696</v>
      </c>
      <c r="V16" s="80">
        <f t="shared" ref="V16:V22" si="4">(I16-G16)</f>
        <v>0</v>
      </c>
      <c r="W16" s="80">
        <f t="shared" ref="W16:W22" si="5">(V16+U16)</f>
        <v>0.47916666666666696</v>
      </c>
      <c r="X16" s="81"/>
      <c r="Y16" s="70"/>
      <c r="Z16" s="82">
        <f>SUM(($J$13+C16)+($L$13-E12))</f>
        <v>1.3402777777777781</v>
      </c>
      <c r="AB16" s="83"/>
    </row>
    <row r="17" spans="1:28" x14ac:dyDescent="0.2">
      <c r="A17" s="4"/>
      <c r="B17" s="127" t="s">
        <v>47</v>
      </c>
      <c r="C17" s="68">
        <v>0.40277777777777801</v>
      </c>
      <c r="D17" s="69" t="s">
        <v>45</v>
      </c>
      <c r="E17" s="69">
        <v>0.80555555555555602</v>
      </c>
      <c r="F17" s="71">
        <f t="shared" si="0"/>
        <v>0.40277777777777801</v>
      </c>
      <c r="G17" s="69"/>
      <c r="H17" s="69" t="s">
        <v>45</v>
      </c>
      <c r="I17" s="72"/>
      <c r="J17" s="73"/>
      <c r="K17" s="73" t="s">
        <v>45</v>
      </c>
      <c r="L17" s="74"/>
      <c r="M17" s="73"/>
      <c r="N17" s="73" t="s">
        <v>45</v>
      </c>
      <c r="O17" s="74"/>
      <c r="P17" s="75"/>
      <c r="Q17" s="84" t="s">
        <v>45</v>
      </c>
      <c r="R17" s="74"/>
      <c r="S17" s="77">
        <f t="shared" si="1"/>
        <v>0.40277777777777801</v>
      </c>
      <c r="T17" s="78">
        <f t="shared" si="2"/>
        <v>9.6666666666666714</v>
      </c>
      <c r="U17" s="79">
        <f t="shared" si="3"/>
        <v>0.59722222222222199</v>
      </c>
      <c r="V17" s="80">
        <f t="shared" si="4"/>
        <v>0</v>
      </c>
      <c r="W17" s="80">
        <f t="shared" si="5"/>
        <v>0.59722222222222199</v>
      </c>
      <c r="X17" s="81"/>
      <c r="Y17" s="70"/>
      <c r="Z17" s="82">
        <f t="shared" ref="Z17:Z22" si="6">SUM(($J$13+C17)+($L$13-E16))</f>
        <v>0.54166666666666696</v>
      </c>
      <c r="AB17" s="83"/>
    </row>
    <row r="18" spans="1:28" x14ac:dyDescent="0.2">
      <c r="A18" s="4" t="s">
        <v>0</v>
      </c>
      <c r="B18" s="127" t="s">
        <v>48</v>
      </c>
      <c r="C18" s="88">
        <v>0.29166666666666702</v>
      </c>
      <c r="D18" s="69" t="s">
        <v>45</v>
      </c>
      <c r="E18" s="69">
        <v>0.87152777777777801</v>
      </c>
      <c r="F18" s="71">
        <f t="shared" si="0"/>
        <v>0.57986111111111094</v>
      </c>
      <c r="G18" s="69"/>
      <c r="H18" s="69" t="s">
        <v>45</v>
      </c>
      <c r="I18" s="72"/>
      <c r="J18" s="73"/>
      <c r="K18" s="73" t="s">
        <v>45</v>
      </c>
      <c r="L18" s="74"/>
      <c r="M18" s="73"/>
      <c r="N18" s="73" t="s">
        <v>45</v>
      </c>
      <c r="O18" s="74"/>
      <c r="P18" s="75"/>
      <c r="Q18" s="84" t="s">
        <v>45</v>
      </c>
      <c r="R18" s="74"/>
      <c r="S18" s="77">
        <f t="shared" si="1"/>
        <v>0.57986111111111094</v>
      </c>
      <c r="T18" s="78">
        <f t="shared" si="2"/>
        <v>13.916666666666663</v>
      </c>
      <c r="U18" s="79">
        <f t="shared" si="3"/>
        <v>0.42013888888888901</v>
      </c>
      <c r="V18" s="80">
        <f t="shared" si="4"/>
        <v>0</v>
      </c>
      <c r="W18" s="80">
        <f t="shared" si="5"/>
        <v>0.42013888888888901</v>
      </c>
      <c r="X18" s="81"/>
      <c r="Y18" s="70"/>
      <c r="Z18" s="82">
        <f t="shared" si="6"/>
        <v>0.48611111111111099</v>
      </c>
      <c r="AB18" s="83"/>
    </row>
    <row r="19" spans="1:28" x14ac:dyDescent="0.2">
      <c r="A19" s="4"/>
      <c r="B19" s="127" t="s">
        <v>49</v>
      </c>
      <c r="C19" s="68">
        <v>0.34027777777777801</v>
      </c>
      <c r="D19" s="69" t="s">
        <v>45</v>
      </c>
      <c r="E19" s="69">
        <v>0.84027777777777801</v>
      </c>
      <c r="F19" s="71">
        <f t="shared" si="0"/>
        <v>0.5</v>
      </c>
      <c r="G19" s="69"/>
      <c r="H19" s="69" t="s">
        <v>45</v>
      </c>
      <c r="I19" s="72"/>
      <c r="J19" s="73"/>
      <c r="K19" s="73" t="s">
        <v>45</v>
      </c>
      <c r="L19" s="74"/>
      <c r="M19" s="73"/>
      <c r="N19" s="73" t="s">
        <v>45</v>
      </c>
      <c r="O19" s="74"/>
      <c r="P19" s="75"/>
      <c r="Q19" s="84" t="s">
        <v>45</v>
      </c>
      <c r="R19" s="74"/>
      <c r="S19" s="77">
        <f t="shared" si="1"/>
        <v>0.5</v>
      </c>
      <c r="T19" s="78">
        <f t="shared" si="2"/>
        <v>12</v>
      </c>
      <c r="U19" s="79">
        <f t="shared" si="3"/>
        <v>0.5</v>
      </c>
      <c r="V19" s="80">
        <f t="shared" si="4"/>
        <v>0</v>
      </c>
      <c r="W19" s="80">
        <f t="shared" si="5"/>
        <v>0.5</v>
      </c>
      <c r="X19" s="81"/>
      <c r="Y19" s="70"/>
      <c r="Z19" s="82">
        <f t="shared" si="6"/>
        <v>0.46875</v>
      </c>
      <c r="AB19" s="83"/>
    </row>
    <row r="20" spans="1:28" x14ac:dyDescent="0.2">
      <c r="A20" s="4"/>
      <c r="B20" s="127" t="s">
        <v>50</v>
      </c>
      <c r="C20" s="68">
        <v>0.40277777777777801</v>
      </c>
      <c r="D20" s="69" t="s">
        <v>45</v>
      </c>
      <c r="E20" s="69">
        <v>0.81597222222222199</v>
      </c>
      <c r="F20" s="85">
        <f t="shared" si="0"/>
        <v>0.41319444444444398</v>
      </c>
      <c r="G20" s="86"/>
      <c r="H20" s="86" t="s">
        <v>45</v>
      </c>
      <c r="I20" s="87"/>
      <c r="J20" s="84"/>
      <c r="K20" s="84" t="s">
        <v>45</v>
      </c>
      <c r="L20" s="74"/>
      <c r="M20" s="75"/>
      <c r="N20" s="84" t="s">
        <v>45</v>
      </c>
      <c r="O20" s="84"/>
      <c r="P20" s="75"/>
      <c r="Q20" s="84" t="s">
        <v>45</v>
      </c>
      <c r="R20" s="74"/>
      <c r="S20" s="77">
        <f t="shared" si="1"/>
        <v>0.41319444444444398</v>
      </c>
      <c r="T20" s="78">
        <f t="shared" si="2"/>
        <v>9.9166666666666554</v>
      </c>
      <c r="U20" s="79">
        <f t="shared" si="3"/>
        <v>0.58680555555555602</v>
      </c>
      <c r="V20" s="80">
        <f t="shared" si="4"/>
        <v>0</v>
      </c>
      <c r="W20" s="80">
        <f t="shared" si="5"/>
        <v>0.58680555555555602</v>
      </c>
      <c r="X20" s="81"/>
      <c r="Y20" s="70"/>
      <c r="Z20" s="82">
        <f t="shared" si="6"/>
        <v>0.5625</v>
      </c>
      <c r="AB20" s="83"/>
    </row>
    <row r="21" spans="1:28" x14ac:dyDescent="0.2">
      <c r="A21" s="4"/>
      <c r="B21" s="128" t="s">
        <v>51</v>
      </c>
      <c r="C21" s="88">
        <v>0.40625</v>
      </c>
      <c r="D21" s="69" t="s">
        <v>45</v>
      </c>
      <c r="E21" s="69">
        <v>0.95486111111111105</v>
      </c>
      <c r="F21" s="71">
        <f t="shared" si="0"/>
        <v>0.54861111111111105</v>
      </c>
      <c r="G21" s="69"/>
      <c r="H21" s="69" t="s">
        <v>45</v>
      </c>
      <c r="I21" s="72"/>
      <c r="J21" s="73"/>
      <c r="K21" s="73" t="s">
        <v>45</v>
      </c>
      <c r="L21" s="89"/>
      <c r="M21" s="76"/>
      <c r="N21" s="73" t="s">
        <v>45</v>
      </c>
      <c r="O21" s="73"/>
      <c r="P21" s="76"/>
      <c r="Q21" s="73" t="s">
        <v>45</v>
      </c>
      <c r="R21" s="74"/>
      <c r="S21" s="77">
        <f t="shared" si="1"/>
        <v>0.54861111111111105</v>
      </c>
      <c r="T21" s="78">
        <f t="shared" si="2"/>
        <v>13.166666666666664</v>
      </c>
      <c r="U21" s="79">
        <f t="shared" si="3"/>
        <v>0.45138888888888895</v>
      </c>
      <c r="V21" s="80">
        <f t="shared" si="4"/>
        <v>0</v>
      </c>
      <c r="W21" s="80">
        <f t="shared" si="5"/>
        <v>0.45138888888888895</v>
      </c>
      <c r="X21" s="81"/>
      <c r="Y21" s="70"/>
      <c r="Z21" s="82">
        <f t="shared" si="6"/>
        <v>0.59027777777777801</v>
      </c>
      <c r="AB21" s="83"/>
    </row>
    <row r="22" spans="1:28" x14ac:dyDescent="0.2">
      <c r="A22" s="4"/>
      <c r="B22" s="127" t="s">
        <v>52</v>
      </c>
      <c r="C22" s="88">
        <v>0.45833333333333298</v>
      </c>
      <c r="D22" s="69" t="s">
        <v>45</v>
      </c>
      <c r="E22" s="70">
        <v>0.77083333333333337</v>
      </c>
      <c r="F22" s="71">
        <f t="shared" si="0"/>
        <v>0.31250000000000039</v>
      </c>
      <c r="G22" s="69"/>
      <c r="H22" s="69" t="s">
        <v>45</v>
      </c>
      <c r="I22" s="72"/>
      <c r="J22" s="84"/>
      <c r="K22" s="84" t="s">
        <v>45</v>
      </c>
      <c r="L22" s="74"/>
      <c r="M22" s="75"/>
      <c r="N22" s="84" t="s">
        <v>45</v>
      </c>
      <c r="O22" s="84"/>
      <c r="P22" s="75"/>
      <c r="Q22" s="84" t="s">
        <v>45</v>
      </c>
      <c r="R22" s="74"/>
      <c r="S22" s="77">
        <f t="shared" si="1"/>
        <v>0.31250000000000039</v>
      </c>
      <c r="T22" s="78">
        <f t="shared" si="2"/>
        <v>7.5000000000000089</v>
      </c>
      <c r="U22" s="79">
        <f t="shared" si="3"/>
        <v>0.68749999999999956</v>
      </c>
      <c r="V22" s="80">
        <f t="shared" si="4"/>
        <v>0</v>
      </c>
      <c r="W22" s="80">
        <f t="shared" si="5"/>
        <v>0.68749999999999956</v>
      </c>
      <c r="X22" s="81"/>
      <c r="Y22" s="6"/>
      <c r="Z22" s="90">
        <f t="shared" si="6"/>
        <v>0.50347222222222188</v>
      </c>
      <c r="AB22" s="83"/>
    </row>
    <row r="23" spans="1:28" x14ac:dyDescent="0.2">
      <c r="A23" s="4"/>
      <c r="B23" s="4"/>
      <c r="C23" s="139" t="s">
        <v>140</v>
      </c>
      <c r="D23" s="4"/>
      <c r="E23" s="4"/>
      <c r="F23" s="4"/>
      <c r="G23" s="4"/>
      <c r="H23" s="4"/>
      <c r="I23" s="4"/>
      <c r="M23" s="4"/>
      <c r="N23" s="4"/>
      <c r="O23" s="4"/>
      <c r="P23" s="4"/>
      <c r="Q23" s="4"/>
      <c r="R23" s="4"/>
      <c r="S23" s="92">
        <f>SUM(S16:S22)*24</f>
        <v>78.666666666666657</v>
      </c>
      <c r="T23" s="93">
        <f>SUM(T16:T22)</f>
        <v>78.666666666666671</v>
      </c>
      <c r="U23" s="6"/>
      <c r="V23" s="4"/>
      <c r="W23" s="94">
        <f>SUM(W16:W22)*24</f>
        <v>89.333333333333343</v>
      </c>
      <c r="X23" s="95"/>
      <c r="Y23" s="95"/>
      <c r="Z23" s="20"/>
    </row>
    <row r="24" spans="1:28" x14ac:dyDescent="0.2">
      <c r="C24" s="139" t="s">
        <v>141</v>
      </c>
    </row>
    <row r="27" spans="1:28" x14ac:dyDescent="0.2"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</row>
    <row r="28" spans="1:28" x14ac:dyDescent="0.2">
      <c r="A28" s="4"/>
      <c r="B28" s="314" t="s">
        <v>58</v>
      </c>
      <c r="C28" s="249">
        <v>0.375</v>
      </c>
      <c r="D28" s="244" t="s">
        <v>45</v>
      </c>
      <c r="E28" s="244">
        <v>0.90972222222222221</v>
      </c>
      <c r="F28" s="245">
        <f t="shared" ref="F28:F35" si="7">(E28-C28)</f>
        <v>0.53472222222222221</v>
      </c>
      <c r="G28" s="244"/>
      <c r="H28" s="244" t="s">
        <v>45</v>
      </c>
      <c r="I28" s="246"/>
      <c r="J28" s="234"/>
      <c r="K28" s="234" t="s">
        <v>45</v>
      </c>
      <c r="L28" s="247"/>
      <c r="M28" s="234"/>
      <c r="N28" s="234" t="s">
        <v>45</v>
      </c>
      <c r="O28" s="247"/>
      <c r="P28" s="248"/>
      <c r="Q28" s="234" t="s">
        <v>45</v>
      </c>
      <c r="R28" s="208"/>
      <c r="S28" s="310">
        <f t="shared" ref="S28:S35" si="8">(F28-((I28-G28)))</f>
        <v>0.53472222222222221</v>
      </c>
      <c r="T28" s="210">
        <f t="shared" ref="T28:T35" si="9">(F28-((I28-G28)+(L28-J28)+(O28-M28)+(R28-P28)))*24</f>
        <v>12.833333333333332</v>
      </c>
      <c r="U28" s="211">
        <f t="shared" ref="U28:U35" si="10">(($J$13+C28)+($L$13-E28))</f>
        <v>0.46527777777777779</v>
      </c>
      <c r="V28" s="212">
        <f t="shared" ref="V28:V35" si="11">(I28-G28)</f>
        <v>0</v>
      </c>
      <c r="W28" s="311">
        <f t="shared" ref="W28:W35" si="12">(V28+U28)</f>
        <v>0.46527777777777779</v>
      </c>
      <c r="X28" s="81"/>
      <c r="Y28" s="182"/>
      <c r="Z28" s="213">
        <f>SUM(($J$13+C28)+($L$13-E25))</f>
        <v>1.375</v>
      </c>
      <c r="AB28" s="312"/>
    </row>
    <row r="29" spans="1:28" x14ac:dyDescent="0.2">
      <c r="B29" s="315" t="s">
        <v>59</v>
      </c>
      <c r="C29" s="200">
        <v>0.375</v>
      </c>
      <c r="D29" s="201" t="s">
        <v>45</v>
      </c>
      <c r="E29" s="201">
        <v>0.8125</v>
      </c>
      <c r="F29" s="202">
        <f t="shared" si="7"/>
        <v>0.4375</v>
      </c>
      <c r="G29" s="201"/>
      <c r="H29" s="201" t="s">
        <v>45</v>
      </c>
      <c r="I29" s="203"/>
      <c r="J29" s="204"/>
      <c r="K29" s="204" t="s">
        <v>45</v>
      </c>
      <c r="L29" s="206"/>
      <c r="M29" s="204"/>
      <c r="N29" s="204" t="s">
        <v>45</v>
      </c>
      <c r="O29" s="206"/>
      <c r="P29" s="207"/>
      <c r="Q29" s="204" t="s">
        <v>45</v>
      </c>
      <c r="R29" s="208"/>
      <c r="S29" s="310">
        <f t="shared" si="8"/>
        <v>0.4375</v>
      </c>
      <c r="T29" s="210">
        <f t="shared" si="9"/>
        <v>10.5</v>
      </c>
      <c r="U29" s="211">
        <f t="shared" si="10"/>
        <v>0.5625</v>
      </c>
      <c r="V29" s="212">
        <f t="shared" si="11"/>
        <v>0</v>
      </c>
      <c r="W29" s="311">
        <f t="shared" si="12"/>
        <v>0.5625</v>
      </c>
      <c r="X29" s="81"/>
      <c r="Y29" s="182"/>
      <c r="Z29" s="213">
        <f>SUM(($J$13+C29)+($L$13-E28))</f>
        <v>0.46527777777777779</v>
      </c>
      <c r="AB29" s="312"/>
    </row>
    <row r="30" spans="1:28" x14ac:dyDescent="0.2">
      <c r="B30" s="314" t="s">
        <v>60</v>
      </c>
      <c r="C30" s="249">
        <v>0.375</v>
      </c>
      <c r="D30" s="244" t="s">
        <v>45</v>
      </c>
      <c r="E30" s="244">
        <v>0.90972222222222221</v>
      </c>
      <c r="F30" s="245">
        <f t="shared" si="7"/>
        <v>0.53472222222222221</v>
      </c>
      <c r="G30" s="244"/>
      <c r="H30" s="244" t="s">
        <v>45</v>
      </c>
      <c r="I30" s="246"/>
      <c r="J30" s="234"/>
      <c r="K30" s="234" t="s">
        <v>45</v>
      </c>
      <c r="L30" s="247"/>
      <c r="M30" s="234"/>
      <c r="N30" s="234" t="s">
        <v>45</v>
      </c>
      <c r="O30" s="247"/>
      <c r="P30" s="248"/>
      <c r="Q30" s="234" t="s">
        <v>45</v>
      </c>
      <c r="R30" s="208"/>
      <c r="S30" s="310">
        <f t="shared" si="8"/>
        <v>0.53472222222222221</v>
      </c>
      <c r="T30" s="210">
        <f t="shared" si="9"/>
        <v>12.833333333333332</v>
      </c>
      <c r="U30" s="211">
        <f t="shared" si="10"/>
        <v>0.46527777777777779</v>
      </c>
      <c r="V30" s="212">
        <f t="shared" si="11"/>
        <v>0</v>
      </c>
      <c r="W30" s="311">
        <f t="shared" si="12"/>
        <v>0.46527777777777779</v>
      </c>
      <c r="X30" s="81"/>
      <c r="Y30" s="182"/>
      <c r="Z30" s="213">
        <f>SUM(($J$13+C30)+($L$13-E29))</f>
        <v>0.5625</v>
      </c>
      <c r="AB30" s="312"/>
    </row>
    <row r="31" spans="1:28" x14ac:dyDescent="0.2">
      <c r="B31" s="315" t="s">
        <v>53</v>
      </c>
      <c r="C31" s="200">
        <v>0.41666666666666669</v>
      </c>
      <c r="D31" s="201" t="s">
        <v>45</v>
      </c>
      <c r="E31" s="201">
        <v>0.99305555555555558</v>
      </c>
      <c r="F31" s="202">
        <f t="shared" si="7"/>
        <v>0.57638888888888884</v>
      </c>
      <c r="G31" s="201">
        <v>0.61111111111111116</v>
      </c>
      <c r="H31" s="201" t="s">
        <v>45</v>
      </c>
      <c r="I31" s="203">
        <v>0.69444444444444442</v>
      </c>
      <c r="J31" s="204"/>
      <c r="K31" s="204" t="s">
        <v>45</v>
      </c>
      <c r="L31" s="206"/>
      <c r="M31" s="204"/>
      <c r="N31" s="204" t="s">
        <v>45</v>
      </c>
      <c r="O31" s="206"/>
      <c r="P31" s="207"/>
      <c r="Q31" s="204" t="s">
        <v>45</v>
      </c>
      <c r="R31" s="208"/>
      <c r="S31" s="310">
        <f t="shared" si="8"/>
        <v>0.49305555555555558</v>
      </c>
      <c r="T31" s="210">
        <f t="shared" si="9"/>
        <v>11.833333333333334</v>
      </c>
      <c r="U31" s="211">
        <f t="shared" si="10"/>
        <v>0.4236111111111111</v>
      </c>
      <c r="V31" s="212">
        <f t="shared" si="11"/>
        <v>8.3333333333333259E-2</v>
      </c>
      <c r="W31" s="311">
        <f t="shared" si="12"/>
        <v>0.50694444444444442</v>
      </c>
      <c r="X31" s="81"/>
      <c r="Y31" s="182"/>
      <c r="Z31" s="213">
        <f>SUM(($J$13+C31)+($L$13-E29))</f>
        <v>0.60416666666666674</v>
      </c>
      <c r="AB31" s="312"/>
    </row>
    <row r="32" spans="1:28" x14ac:dyDescent="0.2">
      <c r="B32" s="315" t="s">
        <v>85</v>
      </c>
      <c r="C32" s="200">
        <v>0.41666666666666669</v>
      </c>
      <c r="D32" s="201" t="s">
        <v>45</v>
      </c>
      <c r="E32" s="201">
        <v>0.95833333333333337</v>
      </c>
      <c r="F32" s="202">
        <f t="shared" si="7"/>
        <v>0.54166666666666674</v>
      </c>
      <c r="G32" s="201"/>
      <c r="H32" s="201" t="s">
        <v>45</v>
      </c>
      <c r="I32" s="203"/>
      <c r="J32" s="204"/>
      <c r="K32" s="204" t="s">
        <v>45</v>
      </c>
      <c r="L32" s="206"/>
      <c r="M32" s="204"/>
      <c r="N32" s="204" t="s">
        <v>45</v>
      </c>
      <c r="O32" s="206"/>
      <c r="P32" s="207"/>
      <c r="Q32" s="204" t="s">
        <v>45</v>
      </c>
      <c r="R32" s="208"/>
      <c r="S32" s="310">
        <f t="shared" si="8"/>
        <v>0.54166666666666674</v>
      </c>
      <c r="T32" s="210">
        <f t="shared" si="9"/>
        <v>13.000000000000002</v>
      </c>
      <c r="U32" s="211">
        <f t="shared" si="10"/>
        <v>0.45833333333333331</v>
      </c>
      <c r="V32" s="212">
        <f t="shared" si="11"/>
        <v>0</v>
      </c>
      <c r="W32" s="311">
        <f t="shared" si="12"/>
        <v>0.45833333333333331</v>
      </c>
      <c r="X32" s="81"/>
      <c r="Y32" s="182"/>
      <c r="Z32" s="213">
        <f>SUM(($J$13+C32)+($L$13-E31))</f>
        <v>0.4236111111111111</v>
      </c>
      <c r="AB32" s="312"/>
    </row>
    <row r="33" spans="2:28" x14ac:dyDescent="0.2">
      <c r="B33" s="314" t="s">
        <v>87</v>
      </c>
      <c r="C33" s="249">
        <v>0.33333333333333331</v>
      </c>
      <c r="D33" s="244" t="s">
        <v>45</v>
      </c>
      <c r="E33" s="244">
        <v>0.85416666666666663</v>
      </c>
      <c r="F33" s="245">
        <f t="shared" si="7"/>
        <v>0.52083333333333326</v>
      </c>
      <c r="G33" s="244"/>
      <c r="H33" s="244" t="s">
        <v>45</v>
      </c>
      <c r="I33" s="246"/>
      <c r="J33" s="234"/>
      <c r="K33" s="234" t="s">
        <v>45</v>
      </c>
      <c r="L33" s="247"/>
      <c r="M33" s="248"/>
      <c r="N33" s="234" t="s">
        <v>45</v>
      </c>
      <c r="O33" s="234"/>
      <c r="P33" s="248"/>
      <c r="Q33" s="234" t="s">
        <v>45</v>
      </c>
      <c r="R33" s="208"/>
      <c r="S33" s="310">
        <f t="shared" si="8"/>
        <v>0.52083333333333326</v>
      </c>
      <c r="T33" s="235">
        <f t="shared" si="9"/>
        <v>12.499999999999998</v>
      </c>
      <c r="U33" s="236">
        <f t="shared" si="10"/>
        <v>0.47916666666666669</v>
      </c>
      <c r="V33" s="212">
        <f t="shared" si="11"/>
        <v>0</v>
      </c>
      <c r="W33" s="311">
        <f t="shared" si="12"/>
        <v>0.47916666666666669</v>
      </c>
      <c r="X33" s="81"/>
      <c r="Y33" s="182"/>
      <c r="Z33" s="243">
        <f>SUM(($J$13+C33)+($L$13-E22))</f>
        <v>0.5625</v>
      </c>
      <c r="AB33" s="312"/>
    </row>
    <row r="34" spans="2:28" x14ac:dyDescent="0.2">
      <c r="B34" s="314" t="s">
        <v>61</v>
      </c>
      <c r="C34" s="249">
        <v>0.375</v>
      </c>
      <c r="D34" s="244" t="s">
        <v>45</v>
      </c>
      <c r="E34" s="244">
        <v>0.8125</v>
      </c>
      <c r="F34" s="245">
        <f t="shared" si="7"/>
        <v>0.4375</v>
      </c>
      <c r="G34" s="244"/>
      <c r="H34" s="244" t="s">
        <v>45</v>
      </c>
      <c r="I34" s="246"/>
      <c r="J34" s="234"/>
      <c r="K34" s="234" t="s">
        <v>45</v>
      </c>
      <c r="L34" s="247"/>
      <c r="M34" s="248"/>
      <c r="N34" s="234" t="s">
        <v>45</v>
      </c>
      <c r="O34" s="234"/>
      <c r="P34" s="248"/>
      <c r="Q34" s="234" t="s">
        <v>45</v>
      </c>
      <c r="R34" s="208"/>
      <c r="S34" s="310">
        <f t="shared" si="8"/>
        <v>0.4375</v>
      </c>
      <c r="T34" s="235">
        <f t="shared" si="9"/>
        <v>10.5</v>
      </c>
      <c r="U34" s="236">
        <f t="shared" si="10"/>
        <v>0.5625</v>
      </c>
      <c r="V34" s="212">
        <f t="shared" si="11"/>
        <v>0</v>
      </c>
      <c r="W34" s="311">
        <f t="shared" si="12"/>
        <v>0.5625</v>
      </c>
      <c r="X34" s="81"/>
      <c r="Y34" s="182"/>
      <c r="Z34" s="243">
        <f>SUM(($J$13+C34)+($L$13-E22))</f>
        <v>0.60416666666666663</v>
      </c>
      <c r="AB34" s="312"/>
    </row>
    <row r="35" spans="2:28" x14ac:dyDescent="0.2">
      <c r="B35" s="314" t="s">
        <v>62</v>
      </c>
      <c r="C35" s="249">
        <v>0.375</v>
      </c>
      <c r="D35" s="244" t="s">
        <v>45</v>
      </c>
      <c r="E35" s="244">
        <v>0.8125</v>
      </c>
      <c r="F35" s="245">
        <f t="shared" si="7"/>
        <v>0.4375</v>
      </c>
      <c r="G35" s="244"/>
      <c r="H35" s="244" t="s">
        <v>45</v>
      </c>
      <c r="I35" s="246"/>
      <c r="J35" s="234"/>
      <c r="K35" s="234" t="s">
        <v>45</v>
      </c>
      <c r="L35" s="247"/>
      <c r="M35" s="248"/>
      <c r="N35" s="234" t="s">
        <v>45</v>
      </c>
      <c r="O35" s="234"/>
      <c r="P35" s="248"/>
      <c r="Q35" s="234" t="s">
        <v>45</v>
      </c>
      <c r="R35" s="208"/>
      <c r="S35" s="310">
        <f t="shared" si="8"/>
        <v>0.4375</v>
      </c>
      <c r="T35" s="235">
        <f t="shared" si="9"/>
        <v>10.5</v>
      </c>
      <c r="U35" s="236">
        <f t="shared" si="10"/>
        <v>0.5625</v>
      </c>
      <c r="V35" s="212">
        <f t="shared" si="11"/>
        <v>0</v>
      </c>
      <c r="W35" s="311">
        <f t="shared" si="12"/>
        <v>0.5625</v>
      </c>
      <c r="X35" s="81"/>
      <c r="Y35" s="182"/>
      <c r="Z35" s="243">
        <f>SUM(($J$13+C35)+($L$13-E34))</f>
        <v>0.5625</v>
      </c>
      <c r="AB35" s="312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  <rowBreaks count="1" manualBreakCount="1">
    <brk id="26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B30"/>
  <sheetViews>
    <sheetView zoomScale="120" zoomScaleNormal="120" workbookViewId="0">
      <selection activeCell="B2" sqref="B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6"/>
      <c r="W4" s="6"/>
      <c r="X4" s="6"/>
      <c r="Y4" s="100"/>
      <c r="Z4" s="6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142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143</v>
      </c>
      <c r="P5" s="6"/>
      <c r="Q5" s="4"/>
      <c r="R5" s="11" t="s">
        <v>10</v>
      </c>
      <c r="S5" s="13"/>
      <c r="T5" s="15" t="s">
        <v>144</v>
      </c>
      <c r="U5" s="4"/>
      <c r="V5" s="11" t="s">
        <v>12</v>
      </c>
      <c r="W5" s="13"/>
      <c r="X5" s="16"/>
      <c r="Y5" s="12"/>
      <c r="Z5" s="15" t="s">
        <v>13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83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67" t="s">
        <v>44</v>
      </c>
      <c r="C16" s="88">
        <v>0.39236111111111099</v>
      </c>
      <c r="D16" s="69" t="s">
        <v>45</v>
      </c>
      <c r="E16" s="69">
        <v>0.82638888888888895</v>
      </c>
      <c r="F16" s="71">
        <f t="shared" ref="F16:F22" si="0">(E16-C16)</f>
        <v>0.43402777777777796</v>
      </c>
      <c r="G16" s="69"/>
      <c r="H16" s="69" t="s">
        <v>45</v>
      </c>
      <c r="I16" s="72"/>
      <c r="J16" s="73"/>
      <c r="K16" s="73" t="s">
        <v>45</v>
      </c>
      <c r="L16" s="74"/>
      <c r="M16" s="75"/>
      <c r="N16" s="73" t="s">
        <v>45</v>
      </c>
      <c r="O16" s="73"/>
      <c r="P16" s="76"/>
      <c r="Q16" s="73" t="s">
        <v>45</v>
      </c>
      <c r="R16" s="74"/>
      <c r="S16" s="77">
        <f t="shared" ref="S16:S22" si="1">(F16-((I16-G16)))</f>
        <v>0.43402777777777796</v>
      </c>
      <c r="T16" s="78">
        <f t="shared" ref="T16:T22" si="2">(F16-((I16-G16)+(L16-J16)+(O16-M16)+(R16-P16)))*24</f>
        <v>10.416666666666671</v>
      </c>
      <c r="U16" s="79">
        <f t="shared" ref="U16:U22" si="3">(($J$13+C16)+($L$13-E16))</f>
        <v>0.5659722222222221</v>
      </c>
      <c r="V16" s="80">
        <f t="shared" ref="V16:V22" si="4">(I16-G16)</f>
        <v>0</v>
      </c>
      <c r="W16" s="80">
        <f t="shared" ref="W16:W22" si="5">(V16+U16)</f>
        <v>0.5659722222222221</v>
      </c>
      <c r="X16" s="81"/>
      <c r="Y16" s="70"/>
      <c r="Z16" s="82">
        <f>SUM(($J$13+C16)+($L$13-E12))</f>
        <v>1.3923611111111109</v>
      </c>
      <c r="AB16" s="83"/>
    </row>
    <row r="17" spans="1:28" x14ac:dyDescent="0.2">
      <c r="A17" s="4"/>
      <c r="B17" s="80" t="s">
        <v>47</v>
      </c>
      <c r="C17" s="77">
        <v>0.29166666666666702</v>
      </c>
      <c r="D17" s="86" t="s">
        <v>45</v>
      </c>
      <c r="E17" s="86">
        <v>0.87152777777777801</v>
      </c>
      <c r="F17" s="85">
        <f t="shared" si="0"/>
        <v>0.57986111111111094</v>
      </c>
      <c r="G17" s="86"/>
      <c r="H17" s="86" t="s">
        <v>45</v>
      </c>
      <c r="I17" s="87"/>
      <c r="J17" s="84"/>
      <c r="K17" s="84" t="s">
        <v>45</v>
      </c>
      <c r="L17" s="74"/>
      <c r="M17" s="75"/>
      <c r="N17" s="84" t="s">
        <v>45</v>
      </c>
      <c r="O17" s="84"/>
      <c r="P17" s="75"/>
      <c r="Q17" s="84" t="s">
        <v>45</v>
      </c>
      <c r="R17" s="74"/>
      <c r="S17" s="77">
        <f t="shared" si="1"/>
        <v>0.57986111111111094</v>
      </c>
      <c r="T17" s="78">
        <f t="shared" si="2"/>
        <v>13.916666666666663</v>
      </c>
      <c r="U17" s="79">
        <f t="shared" si="3"/>
        <v>0.42013888888888901</v>
      </c>
      <c r="V17" s="80">
        <f t="shared" si="4"/>
        <v>0</v>
      </c>
      <c r="W17" s="80">
        <f t="shared" si="5"/>
        <v>0.42013888888888901</v>
      </c>
      <c r="X17" s="81"/>
      <c r="Y17" s="70"/>
      <c r="Z17" s="82">
        <f t="shared" ref="Z17:Z22" si="6">SUM(($J$13+C17)+($L$13-E16))</f>
        <v>0.46527777777777807</v>
      </c>
      <c r="AB17" s="83"/>
    </row>
    <row r="18" spans="1:28" x14ac:dyDescent="0.2">
      <c r="A18" s="4" t="s">
        <v>0</v>
      </c>
      <c r="B18" s="80" t="s">
        <v>48</v>
      </c>
      <c r="C18" s="88">
        <v>0.34027777777777801</v>
      </c>
      <c r="D18" s="69" t="s">
        <v>45</v>
      </c>
      <c r="E18" s="69">
        <v>0.84027777777777801</v>
      </c>
      <c r="F18" s="71">
        <f t="shared" si="0"/>
        <v>0.5</v>
      </c>
      <c r="G18" s="69"/>
      <c r="H18" s="69" t="s">
        <v>45</v>
      </c>
      <c r="I18" s="72"/>
      <c r="J18" s="84"/>
      <c r="K18" s="84" t="s">
        <v>45</v>
      </c>
      <c r="L18" s="74"/>
      <c r="M18" s="75"/>
      <c r="N18" s="84" t="s">
        <v>45</v>
      </c>
      <c r="O18" s="84"/>
      <c r="P18" s="75"/>
      <c r="Q18" s="84" t="s">
        <v>45</v>
      </c>
      <c r="R18" s="74"/>
      <c r="S18" s="77">
        <f t="shared" si="1"/>
        <v>0.5</v>
      </c>
      <c r="T18" s="78">
        <f t="shared" si="2"/>
        <v>12</v>
      </c>
      <c r="U18" s="79">
        <f t="shared" si="3"/>
        <v>0.5</v>
      </c>
      <c r="V18" s="80">
        <f t="shared" si="4"/>
        <v>0</v>
      </c>
      <c r="W18" s="80">
        <f t="shared" si="5"/>
        <v>0.5</v>
      </c>
      <c r="X18" s="81"/>
      <c r="Y18" s="70"/>
      <c r="Z18" s="82">
        <f t="shared" si="6"/>
        <v>0.46875</v>
      </c>
      <c r="AB18" s="83"/>
    </row>
    <row r="19" spans="1:28" x14ac:dyDescent="0.2">
      <c r="A19" s="4"/>
      <c r="B19" s="80" t="s">
        <v>49</v>
      </c>
      <c r="C19" s="88">
        <v>0.40277777777777801</v>
      </c>
      <c r="D19" s="69" t="s">
        <v>45</v>
      </c>
      <c r="E19" s="69">
        <v>0.80555555555555602</v>
      </c>
      <c r="F19" s="71">
        <f t="shared" si="0"/>
        <v>0.40277777777777801</v>
      </c>
      <c r="G19" s="69"/>
      <c r="H19" s="69" t="s">
        <v>45</v>
      </c>
      <c r="I19" s="72"/>
      <c r="J19" s="84"/>
      <c r="K19" s="84" t="s">
        <v>45</v>
      </c>
      <c r="L19" s="74"/>
      <c r="M19" s="75"/>
      <c r="N19" s="84" t="s">
        <v>45</v>
      </c>
      <c r="O19" s="84"/>
      <c r="P19" s="75"/>
      <c r="Q19" s="84" t="s">
        <v>45</v>
      </c>
      <c r="R19" s="74"/>
      <c r="S19" s="77">
        <f t="shared" si="1"/>
        <v>0.40277777777777801</v>
      </c>
      <c r="T19" s="78">
        <f t="shared" si="2"/>
        <v>9.6666666666666714</v>
      </c>
      <c r="U19" s="79">
        <f t="shared" si="3"/>
        <v>0.59722222222222199</v>
      </c>
      <c r="V19" s="80">
        <f t="shared" si="4"/>
        <v>0</v>
      </c>
      <c r="W19" s="80">
        <f t="shared" si="5"/>
        <v>0.59722222222222199</v>
      </c>
      <c r="X19" s="81"/>
      <c r="Y19" s="70"/>
      <c r="Z19" s="82">
        <f t="shared" si="6"/>
        <v>0.5625</v>
      </c>
      <c r="AB19" s="83"/>
    </row>
    <row r="20" spans="1:28" x14ac:dyDescent="0.2">
      <c r="A20" s="4"/>
      <c r="B20" s="80" t="s">
        <v>50</v>
      </c>
      <c r="C20" s="77">
        <v>0.29166666666666702</v>
      </c>
      <c r="D20" s="86" t="s">
        <v>45</v>
      </c>
      <c r="E20" s="86">
        <v>0.87152777777777801</v>
      </c>
      <c r="F20" s="85">
        <f t="shared" si="0"/>
        <v>0.57986111111111094</v>
      </c>
      <c r="G20" s="86"/>
      <c r="H20" s="86" t="s">
        <v>45</v>
      </c>
      <c r="I20" s="87"/>
      <c r="J20" s="84"/>
      <c r="K20" s="84" t="s">
        <v>45</v>
      </c>
      <c r="L20" s="74"/>
      <c r="M20" s="75"/>
      <c r="N20" s="84" t="s">
        <v>45</v>
      </c>
      <c r="O20" s="84"/>
      <c r="P20" s="75"/>
      <c r="Q20" s="84" t="s">
        <v>45</v>
      </c>
      <c r="R20" s="74"/>
      <c r="S20" s="77">
        <f t="shared" si="1"/>
        <v>0.57986111111111094</v>
      </c>
      <c r="T20" s="78">
        <f t="shared" si="2"/>
        <v>13.916666666666663</v>
      </c>
      <c r="U20" s="79">
        <f t="shared" si="3"/>
        <v>0.42013888888888901</v>
      </c>
      <c r="V20" s="80">
        <f t="shared" si="4"/>
        <v>0</v>
      </c>
      <c r="W20" s="80">
        <f t="shared" si="5"/>
        <v>0.42013888888888901</v>
      </c>
      <c r="X20" s="81"/>
      <c r="Y20" s="70"/>
      <c r="Z20" s="82">
        <f t="shared" si="6"/>
        <v>0.48611111111111099</v>
      </c>
      <c r="AB20" s="83"/>
    </row>
    <row r="21" spans="1:28" x14ac:dyDescent="0.2">
      <c r="A21" s="4"/>
      <c r="B21" s="67" t="s">
        <v>51</v>
      </c>
      <c r="C21" s="88">
        <v>0.42708333333333298</v>
      </c>
      <c r="D21" s="69" t="s">
        <v>45</v>
      </c>
      <c r="E21" s="70">
        <v>0.85416666666666663</v>
      </c>
      <c r="F21" s="71">
        <f t="shared" si="0"/>
        <v>0.42708333333333365</v>
      </c>
      <c r="G21" s="69"/>
      <c r="H21" s="69" t="s">
        <v>45</v>
      </c>
      <c r="I21" s="72"/>
      <c r="J21" s="73"/>
      <c r="K21" s="73" t="s">
        <v>45</v>
      </c>
      <c r="L21" s="89"/>
      <c r="M21" s="76"/>
      <c r="N21" s="73" t="s">
        <v>45</v>
      </c>
      <c r="O21" s="73"/>
      <c r="P21" s="76"/>
      <c r="Q21" s="73" t="s">
        <v>45</v>
      </c>
      <c r="R21" s="74"/>
      <c r="S21" s="77">
        <f t="shared" si="1"/>
        <v>0.42708333333333365</v>
      </c>
      <c r="T21" s="78">
        <f t="shared" si="2"/>
        <v>10.250000000000007</v>
      </c>
      <c r="U21" s="79">
        <f t="shared" si="3"/>
        <v>0.5729166666666663</v>
      </c>
      <c r="V21" s="80">
        <f t="shared" si="4"/>
        <v>0</v>
      </c>
      <c r="W21" s="80">
        <f t="shared" si="5"/>
        <v>0.5729166666666663</v>
      </c>
      <c r="X21" s="81"/>
      <c r="Y21" s="70"/>
      <c r="Z21" s="82">
        <f t="shared" si="6"/>
        <v>0.55555555555555491</v>
      </c>
      <c r="AB21" s="83"/>
    </row>
    <row r="22" spans="1:28" x14ac:dyDescent="0.2">
      <c r="A22" s="4"/>
      <c r="B22" s="80" t="s">
        <v>52</v>
      </c>
      <c r="C22" s="68">
        <v>0.36458333333333331</v>
      </c>
      <c r="D22" s="69" t="s">
        <v>45</v>
      </c>
      <c r="E22" s="69">
        <v>0.80902777777777801</v>
      </c>
      <c r="F22" s="71">
        <f t="shared" si="0"/>
        <v>0.4444444444444447</v>
      </c>
      <c r="G22" s="69"/>
      <c r="H22" s="69" t="s">
        <v>45</v>
      </c>
      <c r="I22" s="72"/>
      <c r="J22" s="84"/>
      <c r="K22" s="84" t="s">
        <v>45</v>
      </c>
      <c r="L22" s="74"/>
      <c r="M22" s="75"/>
      <c r="N22" s="84" t="s">
        <v>45</v>
      </c>
      <c r="O22" s="84"/>
      <c r="P22" s="75"/>
      <c r="Q22" s="84" t="s">
        <v>45</v>
      </c>
      <c r="R22" s="74"/>
      <c r="S22" s="77">
        <f t="shared" si="1"/>
        <v>0.4444444444444447</v>
      </c>
      <c r="T22" s="78">
        <f t="shared" si="2"/>
        <v>10.666666666666673</v>
      </c>
      <c r="U22" s="79">
        <f t="shared" si="3"/>
        <v>0.55555555555555536</v>
      </c>
      <c r="V22" s="80">
        <f t="shared" si="4"/>
        <v>0</v>
      </c>
      <c r="W22" s="80">
        <f t="shared" si="5"/>
        <v>0.55555555555555536</v>
      </c>
      <c r="X22" s="81"/>
      <c r="Y22" s="6"/>
      <c r="Z22" s="90">
        <f t="shared" si="6"/>
        <v>0.51041666666666674</v>
      </c>
      <c r="AB22" s="83"/>
    </row>
    <row r="23" spans="1:28" x14ac:dyDescent="0.2">
      <c r="A23" s="4"/>
      <c r="B23" s="91"/>
      <c r="C23" s="139" t="s">
        <v>145</v>
      </c>
      <c r="D23" s="4"/>
      <c r="E23" s="4"/>
      <c r="F23" s="4"/>
      <c r="G23" s="4"/>
      <c r="H23" s="4"/>
      <c r="I23" s="4"/>
      <c r="M23" s="4"/>
      <c r="N23" s="4"/>
      <c r="O23" s="4"/>
      <c r="P23" s="4"/>
      <c r="Q23" s="4"/>
      <c r="R23" s="4"/>
      <c r="S23" s="92">
        <f>SUM(S16:S22)*24</f>
        <v>80.833333333333343</v>
      </c>
      <c r="T23" s="93">
        <f>SUM(T16:T22)</f>
        <v>80.833333333333357</v>
      </c>
      <c r="U23" s="6"/>
      <c r="V23" s="4"/>
      <c r="W23" s="94">
        <f>SUM(W16:W22)*24</f>
        <v>87.166666666666657</v>
      </c>
      <c r="X23" s="95"/>
      <c r="Y23" s="95"/>
      <c r="Z23" s="20"/>
    </row>
    <row r="24" spans="1:28" x14ac:dyDescent="0.2">
      <c r="C24" s="139" t="s">
        <v>146</v>
      </c>
    </row>
    <row r="26" spans="1:28" x14ac:dyDescent="0.2">
      <c r="B26" s="96"/>
      <c r="C26" s="131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</row>
    <row r="27" spans="1:28" x14ac:dyDescent="0.2">
      <c r="A27" s="4"/>
      <c r="B27" s="316" t="s">
        <v>60</v>
      </c>
      <c r="C27" s="238">
        <v>0.56944444444444442</v>
      </c>
      <c r="D27" s="228" t="s">
        <v>45</v>
      </c>
      <c r="E27" s="228">
        <v>0.97569444444444442</v>
      </c>
      <c r="F27" s="229">
        <f>(E27-C27)</f>
        <v>0.40625</v>
      </c>
      <c r="G27" s="228"/>
      <c r="H27" s="228" t="s">
        <v>45</v>
      </c>
      <c r="I27" s="230"/>
      <c r="J27" s="231"/>
      <c r="K27" s="231" t="s">
        <v>45</v>
      </c>
      <c r="L27" s="232"/>
      <c r="M27" s="233"/>
      <c r="N27" s="231" t="s">
        <v>45</v>
      </c>
      <c r="O27" s="231"/>
      <c r="P27" s="233"/>
      <c r="Q27" s="231" t="s">
        <v>45</v>
      </c>
      <c r="R27" s="208"/>
      <c r="S27" s="310">
        <f>(F27-((I27-G27)))</f>
        <v>0.40625</v>
      </c>
      <c r="T27" s="241">
        <f>(F27-((I27-G27)+(L27-J27)+(O27-M27)+(R27-P27)))*24</f>
        <v>9.75</v>
      </c>
      <c r="U27" s="242">
        <f>(($J$13+C27)+($L$13-E27))</f>
        <v>0.59375</v>
      </c>
      <c r="V27" s="212">
        <f>(I27-G27)</f>
        <v>0</v>
      </c>
      <c r="W27" s="311">
        <f>(V27+U27)</f>
        <v>0.59375</v>
      </c>
      <c r="X27" s="81"/>
      <c r="Y27" s="182"/>
      <c r="Z27" s="243">
        <f>SUM(($J$13+C27)+($L$13-G26))</f>
        <v>1.5694444444444444</v>
      </c>
      <c r="AB27" s="312"/>
    </row>
    <row r="28" spans="1:28" x14ac:dyDescent="0.2">
      <c r="A28" s="4"/>
      <c r="B28" s="316" t="s">
        <v>53</v>
      </c>
      <c r="C28" s="238">
        <v>0.66666666666666663</v>
      </c>
      <c r="D28" s="228" t="s">
        <v>45</v>
      </c>
      <c r="E28" s="228">
        <v>1.0104166666666667</v>
      </c>
      <c r="F28" s="229">
        <f>(E28-C28)</f>
        <v>0.34375000000000011</v>
      </c>
      <c r="G28" s="228"/>
      <c r="H28" s="228" t="s">
        <v>45</v>
      </c>
      <c r="I28" s="230"/>
      <c r="J28" s="231"/>
      <c r="K28" s="231" t="s">
        <v>45</v>
      </c>
      <c r="L28" s="232"/>
      <c r="M28" s="233"/>
      <c r="N28" s="231" t="s">
        <v>45</v>
      </c>
      <c r="O28" s="231"/>
      <c r="P28" s="233"/>
      <c r="Q28" s="231" t="s">
        <v>45</v>
      </c>
      <c r="R28" s="208"/>
      <c r="S28" s="310">
        <f>(F28-((I28-G28)))</f>
        <v>0.34375000000000011</v>
      </c>
      <c r="T28" s="241">
        <f>(F28-((I28-G28)+(L28-J28)+(O28-M28)+(R28-P28)))*24</f>
        <v>8.2500000000000036</v>
      </c>
      <c r="U28" s="242">
        <f>(($J$13+C28)+($L$13-E28))</f>
        <v>0.65624999999999989</v>
      </c>
      <c r="V28" s="212">
        <f>(I28-G28)</f>
        <v>0</v>
      </c>
      <c r="W28" s="311">
        <f>(V28+U28)</f>
        <v>0.65624999999999989</v>
      </c>
      <c r="X28" s="81"/>
      <c r="Y28" s="182"/>
      <c r="Z28" s="243">
        <f>SUM(($J$13+C28)+($L$13-E27))</f>
        <v>0.69097222222222221</v>
      </c>
      <c r="AB28" s="312"/>
    </row>
    <row r="29" spans="1:28" x14ac:dyDescent="0.2">
      <c r="A29" s="4"/>
      <c r="B29" s="316" t="s">
        <v>86</v>
      </c>
      <c r="C29" s="238">
        <v>0.39583333333333331</v>
      </c>
      <c r="D29" s="228" t="s">
        <v>45</v>
      </c>
      <c r="E29" s="228">
        <v>0.95138888888888884</v>
      </c>
      <c r="F29" s="229">
        <f>(E29-C29)</f>
        <v>0.55555555555555558</v>
      </c>
      <c r="G29" s="228"/>
      <c r="H29" s="228" t="s">
        <v>45</v>
      </c>
      <c r="I29" s="230"/>
      <c r="J29" s="231"/>
      <c r="K29" s="231" t="s">
        <v>45</v>
      </c>
      <c r="L29" s="232"/>
      <c r="M29" s="233"/>
      <c r="N29" s="231" t="s">
        <v>45</v>
      </c>
      <c r="O29" s="231"/>
      <c r="P29" s="233"/>
      <c r="Q29" s="231" t="s">
        <v>45</v>
      </c>
      <c r="R29" s="208"/>
      <c r="S29" s="310">
        <f>(F29-((I29-G29)))</f>
        <v>0.55555555555555558</v>
      </c>
      <c r="T29" s="241">
        <f>(F29-((I29-G29)+(L29-J29)+(O29-M29)+(R29-P29)))*24</f>
        <v>13.333333333333334</v>
      </c>
      <c r="U29" s="242">
        <f>(($J$13+C29)+($L$13-E29))</f>
        <v>0.44444444444444448</v>
      </c>
      <c r="V29" s="212">
        <f>(I29-G29)</f>
        <v>0</v>
      </c>
      <c r="W29" s="311">
        <f>(V29+U29)</f>
        <v>0.44444444444444448</v>
      </c>
      <c r="X29" s="81"/>
      <c r="Y29" s="182"/>
      <c r="Z29" s="243">
        <f>SUM(($J$13+C29)+($L$13-E22))</f>
        <v>0.58680555555555536</v>
      </c>
      <c r="AB29" s="312"/>
    </row>
    <row r="30" spans="1:28" x14ac:dyDescent="0.2">
      <c r="A30" s="4"/>
      <c r="B30" s="316" t="s">
        <v>87</v>
      </c>
      <c r="C30" s="238">
        <v>0.31944444444444442</v>
      </c>
      <c r="D30" s="228" t="s">
        <v>45</v>
      </c>
      <c r="E30" s="228">
        <v>0.85416666666666663</v>
      </c>
      <c r="F30" s="229">
        <f>(E30-C30)</f>
        <v>0.53472222222222221</v>
      </c>
      <c r="G30" s="228"/>
      <c r="H30" s="228" t="s">
        <v>45</v>
      </c>
      <c r="I30" s="230"/>
      <c r="J30" s="231"/>
      <c r="K30" s="231" t="s">
        <v>45</v>
      </c>
      <c r="L30" s="232"/>
      <c r="M30" s="233"/>
      <c r="N30" s="231" t="s">
        <v>45</v>
      </c>
      <c r="O30" s="231"/>
      <c r="P30" s="233"/>
      <c r="Q30" s="231" t="s">
        <v>45</v>
      </c>
      <c r="R30" s="208"/>
      <c r="S30" s="310">
        <f>(F30-((I30-G30)))</f>
        <v>0.53472222222222221</v>
      </c>
      <c r="T30" s="241">
        <f>(F30-((I30-G30)+(L30-J30)+(O30-M30)+(R30-P30)))*24</f>
        <v>12.833333333333332</v>
      </c>
      <c r="U30" s="242">
        <f>(($J$13+C30)+($L$13-E30))</f>
        <v>0.46527777777777779</v>
      </c>
      <c r="V30" s="212">
        <f>(I30-G30)</f>
        <v>0</v>
      </c>
      <c r="W30" s="311">
        <f>(V30+U30)</f>
        <v>0.46527777777777779</v>
      </c>
      <c r="X30" s="81"/>
      <c r="Y30" s="182"/>
      <c r="Z30" s="243">
        <f>SUM(($J$13+C30)+($L$13-E29))</f>
        <v>0.36805555555555558</v>
      </c>
      <c r="AB30" s="312"/>
    </row>
  </sheetData>
  <pageMargins left="0.7" right="0.7" top="0.75" bottom="0.75" header="0.511811023622047" footer="0.3"/>
  <pageSetup paperSize="9" scale="94" orientation="landscape" horizontalDpi="300" verticalDpi="300"/>
  <headerFooter>
    <oddFooter>&amp;C_x005F_x000D_&amp;1#&amp;"Calibri,Normal"&amp;10&amp;Kff0000  C1 - Intern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B33"/>
  <sheetViews>
    <sheetView zoomScale="120" zoomScaleNormal="120" workbookViewId="0">
      <selection activeCell="C14" sqref="C14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148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149</v>
      </c>
      <c r="P5" s="6"/>
      <c r="Q5" s="4"/>
      <c r="R5" s="11" t="s">
        <v>10</v>
      </c>
      <c r="S5" s="13"/>
      <c r="T5" s="15" t="s">
        <v>150</v>
      </c>
      <c r="U5" s="4"/>
      <c r="V5" s="11" t="s">
        <v>12</v>
      </c>
      <c r="W5" s="13"/>
      <c r="X5" s="16"/>
      <c r="Y5" s="12"/>
      <c r="Z5" s="15" t="s">
        <v>13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117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136" t="s">
        <v>44</v>
      </c>
      <c r="C16" s="110">
        <v>0.29166666666666702</v>
      </c>
      <c r="D16" s="133" t="s">
        <v>45</v>
      </c>
      <c r="E16" s="133">
        <v>0.87152777777777801</v>
      </c>
      <c r="F16" s="104">
        <f t="shared" ref="F16:F22" si="0">(E16-C16)</f>
        <v>0.57986111111111094</v>
      </c>
      <c r="G16" s="103"/>
      <c r="H16" s="103" t="s">
        <v>45</v>
      </c>
      <c r="I16" s="105"/>
      <c r="J16" s="106"/>
      <c r="K16" s="106" t="s">
        <v>45</v>
      </c>
      <c r="L16" s="107"/>
      <c r="M16" s="106"/>
      <c r="N16" s="106" t="s">
        <v>45</v>
      </c>
      <c r="O16" s="107"/>
      <c r="P16" s="109"/>
      <c r="Q16" s="106" t="s">
        <v>45</v>
      </c>
      <c r="R16" s="107"/>
      <c r="S16" s="110">
        <f t="shared" ref="S16:S22" si="1">(F16-((I16-G16)))</f>
        <v>0.57986111111111094</v>
      </c>
      <c r="T16" s="111">
        <f t="shared" ref="T16:T22" si="2">(F16-((I16-G16)+(L16-J16)+(O16-M16)+(R16-P16)))*24</f>
        <v>13.916666666666663</v>
      </c>
      <c r="U16" s="112">
        <f t="shared" ref="U16:U22" si="3">(($J$13+C16)+($L$13-E16))</f>
        <v>0.42013888888888901</v>
      </c>
      <c r="V16" s="113">
        <f t="shared" ref="V16:V22" si="4">(I16-G16)</f>
        <v>0</v>
      </c>
      <c r="W16" s="113">
        <f t="shared" ref="W16:W22" si="5">(V16+U16)</f>
        <v>0.42013888888888901</v>
      </c>
      <c r="X16" s="81"/>
      <c r="Y16" s="70"/>
      <c r="Z16" s="90">
        <f>SUM(($J$13+C16)+($L$13-E12))</f>
        <v>1.291666666666667</v>
      </c>
      <c r="AB16" s="83"/>
    </row>
    <row r="17" spans="1:28" x14ac:dyDescent="0.2">
      <c r="A17" s="4"/>
      <c r="B17" s="125" t="s">
        <v>47</v>
      </c>
      <c r="C17" s="115">
        <v>0.34027777777777801</v>
      </c>
      <c r="D17" s="116" t="s">
        <v>45</v>
      </c>
      <c r="E17" s="116">
        <v>0.86111111111111105</v>
      </c>
      <c r="F17" s="118">
        <f t="shared" si="0"/>
        <v>0.52083333333333304</v>
      </c>
      <c r="G17" s="116"/>
      <c r="H17" s="116" t="s">
        <v>45</v>
      </c>
      <c r="I17" s="119"/>
      <c r="J17" s="120"/>
      <c r="K17" s="120" t="s">
        <v>45</v>
      </c>
      <c r="L17" s="121"/>
      <c r="M17" s="120"/>
      <c r="N17" s="120" t="s">
        <v>45</v>
      </c>
      <c r="O17" s="121"/>
      <c r="P17" s="122"/>
      <c r="Q17" s="120" t="s">
        <v>45</v>
      </c>
      <c r="R17" s="121"/>
      <c r="S17" s="115">
        <f t="shared" si="1"/>
        <v>0.52083333333333304</v>
      </c>
      <c r="T17" s="123">
        <f t="shared" si="2"/>
        <v>12.499999999999993</v>
      </c>
      <c r="U17" s="124">
        <f t="shared" si="3"/>
        <v>0.47916666666666696</v>
      </c>
      <c r="V17" s="125">
        <f t="shared" si="4"/>
        <v>0</v>
      </c>
      <c r="W17" s="125">
        <f t="shared" si="5"/>
        <v>0.47916666666666696</v>
      </c>
      <c r="X17" s="81"/>
      <c r="Y17" s="70"/>
      <c r="Z17" s="126">
        <f t="shared" ref="Z17:Z22" si="6">SUM(($J$13+C17)+($L$13-E16))</f>
        <v>0.46875</v>
      </c>
      <c r="AB17" s="83"/>
    </row>
    <row r="18" spans="1:28" x14ac:dyDescent="0.2">
      <c r="A18" s="4" t="s">
        <v>0</v>
      </c>
      <c r="B18" s="80" t="s">
        <v>48</v>
      </c>
      <c r="C18" s="77">
        <v>0.40277777777777801</v>
      </c>
      <c r="D18" s="86" t="s">
        <v>45</v>
      </c>
      <c r="E18" s="86">
        <v>0.80555555555555602</v>
      </c>
      <c r="F18" s="71">
        <f t="shared" si="0"/>
        <v>0.40277777777777801</v>
      </c>
      <c r="G18" s="69"/>
      <c r="H18" s="69" t="s">
        <v>45</v>
      </c>
      <c r="I18" s="72"/>
      <c r="J18" s="73"/>
      <c r="K18" s="73" t="s">
        <v>45</v>
      </c>
      <c r="L18" s="74"/>
      <c r="M18" s="73"/>
      <c r="N18" s="73" t="s">
        <v>45</v>
      </c>
      <c r="O18" s="74"/>
      <c r="P18" s="75"/>
      <c r="Q18" s="84" t="s">
        <v>45</v>
      </c>
      <c r="R18" s="74"/>
      <c r="S18" s="77">
        <f t="shared" si="1"/>
        <v>0.40277777777777801</v>
      </c>
      <c r="T18" s="78">
        <f t="shared" si="2"/>
        <v>9.6666666666666714</v>
      </c>
      <c r="U18" s="79">
        <f t="shared" si="3"/>
        <v>0.59722222222222199</v>
      </c>
      <c r="V18" s="80">
        <f t="shared" si="4"/>
        <v>0</v>
      </c>
      <c r="W18" s="80">
        <f t="shared" si="5"/>
        <v>0.59722222222222199</v>
      </c>
      <c r="X18" s="81"/>
      <c r="Y18" s="70"/>
      <c r="Z18" s="82">
        <f t="shared" si="6"/>
        <v>0.54166666666666696</v>
      </c>
      <c r="AB18" s="83"/>
    </row>
    <row r="19" spans="1:28" x14ac:dyDescent="0.2">
      <c r="A19" s="4"/>
      <c r="B19" s="80" t="s">
        <v>49</v>
      </c>
      <c r="C19" s="77">
        <v>0.29166666666666702</v>
      </c>
      <c r="D19" s="86" t="s">
        <v>45</v>
      </c>
      <c r="E19" s="86">
        <v>0.87152777777777801</v>
      </c>
      <c r="F19" s="85">
        <f t="shared" si="0"/>
        <v>0.57986111111111094</v>
      </c>
      <c r="G19" s="86"/>
      <c r="H19" s="86" t="s">
        <v>45</v>
      </c>
      <c r="I19" s="87"/>
      <c r="J19" s="84"/>
      <c r="K19" s="84" t="s">
        <v>45</v>
      </c>
      <c r="L19" s="74"/>
      <c r="M19" s="84"/>
      <c r="N19" s="84" t="s">
        <v>45</v>
      </c>
      <c r="O19" s="74"/>
      <c r="P19" s="75"/>
      <c r="Q19" s="84" t="s">
        <v>45</v>
      </c>
      <c r="R19" s="74"/>
      <c r="S19" s="77">
        <f t="shared" si="1"/>
        <v>0.57986111111111094</v>
      </c>
      <c r="T19" s="78">
        <f t="shared" si="2"/>
        <v>13.916666666666663</v>
      </c>
      <c r="U19" s="79">
        <f t="shared" si="3"/>
        <v>0.42013888888888901</v>
      </c>
      <c r="V19" s="80">
        <f t="shared" si="4"/>
        <v>0</v>
      </c>
      <c r="W19" s="80">
        <f t="shared" si="5"/>
        <v>0.42013888888888901</v>
      </c>
      <c r="X19" s="81"/>
      <c r="Y19" s="70"/>
      <c r="Z19" s="82">
        <f t="shared" si="6"/>
        <v>0.48611111111111099</v>
      </c>
      <c r="AB19" s="83"/>
    </row>
    <row r="20" spans="1:28" x14ac:dyDescent="0.2">
      <c r="A20" s="4"/>
      <c r="B20" s="80" t="s">
        <v>50</v>
      </c>
      <c r="C20" s="88">
        <v>0.34027777777777801</v>
      </c>
      <c r="D20" s="69" t="s">
        <v>45</v>
      </c>
      <c r="E20" s="69">
        <v>0.85069444444444398</v>
      </c>
      <c r="F20" s="71">
        <f t="shared" si="0"/>
        <v>0.51041666666666596</v>
      </c>
      <c r="G20" s="69"/>
      <c r="H20" s="69" t="s">
        <v>45</v>
      </c>
      <c r="I20" s="72"/>
      <c r="J20" s="73"/>
      <c r="K20" s="73" t="s">
        <v>45</v>
      </c>
      <c r="L20" s="74"/>
      <c r="M20" s="73"/>
      <c r="N20" s="73" t="s">
        <v>45</v>
      </c>
      <c r="O20" s="74"/>
      <c r="P20" s="75"/>
      <c r="Q20" s="84" t="s">
        <v>45</v>
      </c>
      <c r="R20" s="74"/>
      <c r="S20" s="77">
        <f t="shared" si="1"/>
        <v>0.51041666666666596</v>
      </c>
      <c r="T20" s="78">
        <f t="shared" si="2"/>
        <v>12.249999999999982</v>
      </c>
      <c r="U20" s="79">
        <f t="shared" si="3"/>
        <v>0.48958333333333404</v>
      </c>
      <c r="V20" s="80">
        <f t="shared" si="4"/>
        <v>0</v>
      </c>
      <c r="W20" s="80">
        <f t="shared" si="5"/>
        <v>0.48958333333333404</v>
      </c>
      <c r="X20" s="81"/>
      <c r="Y20" s="70"/>
      <c r="Z20" s="82">
        <f t="shared" si="6"/>
        <v>0.46875</v>
      </c>
      <c r="AB20" s="83"/>
    </row>
    <row r="21" spans="1:28" x14ac:dyDescent="0.2">
      <c r="A21" s="4"/>
      <c r="B21" s="67" t="s">
        <v>51</v>
      </c>
      <c r="C21" s="88">
        <v>0.36458333333333298</v>
      </c>
      <c r="D21" s="69" t="s">
        <v>45</v>
      </c>
      <c r="E21" s="69">
        <v>0.82638888888888895</v>
      </c>
      <c r="F21" s="71">
        <f t="shared" si="0"/>
        <v>0.46180555555555597</v>
      </c>
      <c r="G21" s="69"/>
      <c r="H21" s="69" t="s">
        <v>45</v>
      </c>
      <c r="I21" s="72"/>
      <c r="J21" s="73"/>
      <c r="K21" s="73" t="s">
        <v>45</v>
      </c>
      <c r="L21" s="89"/>
      <c r="M21" s="76"/>
      <c r="N21" s="73" t="s">
        <v>45</v>
      </c>
      <c r="O21" s="73"/>
      <c r="P21" s="76"/>
      <c r="Q21" s="73" t="s">
        <v>45</v>
      </c>
      <c r="R21" s="74"/>
      <c r="S21" s="77">
        <f t="shared" si="1"/>
        <v>0.46180555555555597</v>
      </c>
      <c r="T21" s="78">
        <f t="shared" si="2"/>
        <v>11.083333333333343</v>
      </c>
      <c r="U21" s="79">
        <f t="shared" si="3"/>
        <v>0.53819444444444398</v>
      </c>
      <c r="V21" s="80">
        <f t="shared" si="4"/>
        <v>0</v>
      </c>
      <c r="W21" s="80">
        <f t="shared" si="5"/>
        <v>0.53819444444444398</v>
      </c>
      <c r="X21" s="81"/>
      <c r="Y21" s="70"/>
      <c r="Z21" s="82">
        <f t="shared" si="6"/>
        <v>0.51388888888888906</v>
      </c>
      <c r="AB21" s="83"/>
    </row>
    <row r="22" spans="1:28" x14ac:dyDescent="0.2">
      <c r="A22" s="4"/>
      <c r="B22" s="80" t="s">
        <v>52</v>
      </c>
      <c r="C22" s="88">
        <v>0.39583333333333298</v>
      </c>
      <c r="D22" s="69" t="s">
        <v>45</v>
      </c>
      <c r="E22" s="69">
        <v>0.95138888888888895</v>
      </c>
      <c r="F22" s="71">
        <f t="shared" si="0"/>
        <v>0.55555555555555602</v>
      </c>
      <c r="G22" s="69"/>
      <c r="H22" s="69" t="s">
        <v>45</v>
      </c>
      <c r="I22" s="72"/>
      <c r="J22" s="84"/>
      <c r="K22" s="84" t="s">
        <v>45</v>
      </c>
      <c r="L22" s="74"/>
      <c r="M22" s="75"/>
      <c r="N22" s="84" t="s">
        <v>45</v>
      </c>
      <c r="O22" s="84"/>
      <c r="P22" s="75"/>
      <c r="Q22" s="84" t="s">
        <v>45</v>
      </c>
      <c r="R22" s="74"/>
      <c r="S22" s="77">
        <f t="shared" si="1"/>
        <v>0.55555555555555602</v>
      </c>
      <c r="T22" s="78">
        <f t="shared" si="2"/>
        <v>13.333333333333345</v>
      </c>
      <c r="U22" s="79">
        <f t="shared" si="3"/>
        <v>0.44444444444444403</v>
      </c>
      <c r="V22" s="80">
        <f t="shared" si="4"/>
        <v>0</v>
      </c>
      <c r="W22" s="80">
        <f t="shared" si="5"/>
        <v>0.44444444444444403</v>
      </c>
      <c r="X22" s="81"/>
      <c r="Y22" s="6"/>
      <c r="Z22" s="90">
        <f t="shared" si="6"/>
        <v>0.56944444444444398</v>
      </c>
      <c r="AB22" s="83"/>
    </row>
    <row r="23" spans="1:28" x14ac:dyDescent="0.2">
      <c r="A23" s="4"/>
      <c r="B23" s="4"/>
      <c r="C23" s="139" t="s">
        <v>151</v>
      </c>
      <c r="D23" s="4"/>
      <c r="E23" s="4"/>
      <c r="F23" s="4"/>
      <c r="G23" s="4"/>
      <c r="H23" s="4"/>
      <c r="I23" s="4"/>
      <c r="M23" s="4"/>
      <c r="N23" s="4"/>
      <c r="O23" s="4"/>
      <c r="P23" s="4"/>
      <c r="Q23" s="4"/>
      <c r="R23" s="4"/>
      <c r="S23" s="92">
        <f>SUM(S16:S22)*24</f>
        <v>86.666666666666657</v>
      </c>
      <c r="T23" s="93">
        <f>SUM(T16:T22)</f>
        <v>86.666666666666657</v>
      </c>
      <c r="U23" s="6"/>
      <c r="V23" s="4"/>
      <c r="W23" s="94">
        <f>SUM(W16:W22)*24</f>
        <v>81.333333333333357</v>
      </c>
      <c r="X23" s="95"/>
      <c r="Y23" s="95"/>
      <c r="Z23" s="20"/>
    </row>
    <row r="24" spans="1:28" x14ac:dyDescent="0.2">
      <c r="C24" s="139" t="s">
        <v>152</v>
      </c>
    </row>
    <row r="26" spans="1:28" x14ac:dyDescent="0.2">
      <c r="C26" s="139"/>
    </row>
    <row r="27" spans="1:28" x14ac:dyDescent="0.2">
      <c r="B27" s="96"/>
      <c r="C27" s="131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4"/>
      <c r="T27" s="4"/>
      <c r="U27" s="96"/>
      <c r="V27" s="96"/>
      <c r="W27" s="96"/>
    </row>
    <row r="28" spans="1:28" x14ac:dyDescent="0.2">
      <c r="B28" s="323" t="s">
        <v>60</v>
      </c>
      <c r="C28" s="249">
        <v>0.67708333333333337</v>
      </c>
      <c r="D28" s="244" t="s">
        <v>45</v>
      </c>
      <c r="E28" s="244">
        <v>0.97222222222222221</v>
      </c>
      <c r="F28" s="324">
        <f t="shared" ref="F28:F33" si="7">(E28-C28)</f>
        <v>0.29513888888888884</v>
      </c>
      <c r="G28" s="325"/>
      <c r="H28" s="325" t="s">
        <v>45</v>
      </c>
      <c r="I28" s="326"/>
      <c r="J28" s="231"/>
      <c r="K28" s="231" t="s">
        <v>45</v>
      </c>
      <c r="L28" s="232"/>
      <c r="M28" s="231"/>
      <c r="N28" s="231" t="s">
        <v>45</v>
      </c>
      <c r="O28" s="232"/>
      <c r="P28" s="233"/>
      <c r="Q28" s="231" t="s">
        <v>45</v>
      </c>
      <c r="R28" s="208"/>
      <c r="S28" s="310">
        <f t="shared" ref="S28:S33" si="8">(F28-((I28-G28)))</f>
        <v>0.29513888888888884</v>
      </c>
      <c r="T28" s="210">
        <f t="shared" ref="T28:T33" si="9">(F28-((I28-G28)+(L28-J28)+(O28-M28)+(R28-P28)))*24</f>
        <v>7.0833333333333321</v>
      </c>
      <c r="U28" s="211">
        <f t="shared" ref="U28:U33" si="10">(($J$13+C28)+($L$13-E28))</f>
        <v>0.70486111111111116</v>
      </c>
      <c r="V28" s="212">
        <f t="shared" ref="V28:V33" si="11">(I28-G28)</f>
        <v>0</v>
      </c>
      <c r="W28" s="311">
        <f t="shared" ref="W28:W33" si="12">(V28+U28)</f>
        <v>0.70486111111111116</v>
      </c>
      <c r="X28" s="81"/>
      <c r="Y28" s="182"/>
      <c r="Z28" s="213">
        <f>SUM(($J$13+C28)+($L$13-E27))</f>
        <v>1.6770833333333335</v>
      </c>
      <c r="AB28" s="312"/>
    </row>
    <row r="29" spans="1:28" x14ac:dyDescent="0.2">
      <c r="B29" s="323" t="s">
        <v>53</v>
      </c>
      <c r="C29" s="249">
        <v>0.57986111111111116</v>
      </c>
      <c r="D29" s="244" t="s">
        <v>45</v>
      </c>
      <c r="E29" s="296">
        <v>0.93055555555555558</v>
      </c>
      <c r="F29" s="324">
        <f t="shared" si="7"/>
        <v>0.35069444444444442</v>
      </c>
      <c r="G29" s="325"/>
      <c r="H29" s="325" t="s">
        <v>45</v>
      </c>
      <c r="I29" s="326"/>
      <c r="J29" s="231"/>
      <c r="K29" s="231" t="s">
        <v>45</v>
      </c>
      <c r="L29" s="232"/>
      <c r="M29" s="231"/>
      <c r="N29" s="231" t="s">
        <v>45</v>
      </c>
      <c r="O29" s="232"/>
      <c r="P29" s="233"/>
      <c r="Q29" s="231" t="s">
        <v>45</v>
      </c>
      <c r="R29" s="208"/>
      <c r="S29" s="310">
        <f t="shared" si="8"/>
        <v>0.35069444444444442</v>
      </c>
      <c r="T29" s="210">
        <f t="shared" si="9"/>
        <v>8.4166666666666661</v>
      </c>
      <c r="U29" s="211">
        <f t="shared" si="10"/>
        <v>0.64930555555555558</v>
      </c>
      <c r="V29" s="212">
        <f t="shared" si="11"/>
        <v>0</v>
      </c>
      <c r="W29" s="311">
        <f t="shared" si="12"/>
        <v>0.64930555555555558</v>
      </c>
      <c r="X29" s="81"/>
      <c r="Y29" s="182"/>
      <c r="Z29" s="213">
        <f>SUM(($J$13+C29)+($L$13-E28))</f>
        <v>0.60763888888888895</v>
      </c>
      <c r="AB29" s="312"/>
    </row>
    <row r="30" spans="1:28" x14ac:dyDescent="0.2">
      <c r="B30" s="323" t="s">
        <v>85</v>
      </c>
      <c r="C30" s="249">
        <v>0.30555555555555558</v>
      </c>
      <c r="D30" s="244" t="s">
        <v>45</v>
      </c>
      <c r="E30" s="244">
        <v>0.81597222222222221</v>
      </c>
      <c r="F30" s="245">
        <f t="shared" si="7"/>
        <v>0.51041666666666663</v>
      </c>
      <c r="G30" s="244">
        <v>0.50347222222222221</v>
      </c>
      <c r="H30" s="244" t="s">
        <v>45</v>
      </c>
      <c r="I30" s="246">
        <v>0.59722222222222221</v>
      </c>
      <c r="J30" s="234"/>
      <c r="K30" s="234" t="s">
        <v>45</v>
      </c>
      <c r="L30" s="247"/>
      <c r="M30" s="248"/>
      <c r="N30" s="234" t="s">
        <v>45</v>
      </c>
      <c r="O30" s="234"/>
      <c r="P30" s="248"/>
      <c r="Q30" s="234" t="s">
        <v>45</v>
      </c>
      <c r="R30" s="208"/>
      <c r="S30" s="310">
        <f t="shared" si="8"/>
        <v>0.41666666666666663</v>
      </c>
      <c r="T30" s="210">
        <f t="shared" si="9"/>
        <v>10</v>
      </c>
      <c r="U30" s="211">
        <f t="shared" si="10"/>
        <v>0.48958333333333337</v>
      </c>
      <c r="V30" s="212">
        <f t="shared" si="11"/>
        <v>9.375E-2</v>
      </c>
      <c r="W30" s="311">
        <f t="shared" si="12"/>
        <v>0.58333333333333337</v>
      </c>
      <c r="X30" s="81"/>
      <c r="Y30" s="182"/>
      <c r="Z30" s="213">
        <f>SUM(($J$13+C30)+($L$13-E29))</f>
        <v>0.375</v>
      </c>
      <c r="AB30" s="312"/>
    </row>
    <row r="31" spans="1:28" x14ac:dyDescent="0.2">
      <c r="B31" s="327" t="s">
        <v>86</v>
      </c>
      <c r="C31" s="200">
        <v>0.33680555555555558</v>
      </c>
      <c r="D31" s="201" t="s">
        <v>45</v>
      </c>
      <c r="E31" s="201">
        <v>0.78125</v>
      </c>
      <c r="F31" s="202">
        <f t="shared" si="7"/>
        <v>0.44444444444444442</v>
      </c>
      <c r="G31" s="201"/>
      <c r="H31" s="201" t="s">
        <v>45</v>
      </c>
      <c r="I31" s="203"/>
      <c r="J31" s="205"/>
      <c r="K31" s="205" t="s">
        <v>45</v>
      </c>
      <c r="L31" s="309"/>
      <c r="M31" s="302"/>
      <c r="N31" s="205" t="s">
        <v>45</v>
      </c>
      <c r="O31" s="205"/>
      <c r="P31" s="302"/>
      <c r="Q31" s="205" t="s">
        <v>45</v>
      </c>
      <c r="R31" s="208"/>
      <c r="S31" s="310">
        <f t="shared" si="8"/>
        <v>0.44444444444444442</v>
      </c>
      <c r="T31" s="210">
        <f t="shared" si="9"/>
        <v>10.666666666666666</v>
      </c>
      <c r="U31" s="211">
        <f t="shared" si="10"/>
        <v>0.55555555555555558</v>
      </c>
      <c r="V31" s="212">
        <f t="shared" si="11"/>
        <v>0</v>
      </c>
      <c r="W31" s="311">
        <f t="shared" si="12"/>
        <v>0.55555555555555558</v>
      </c>
      <c r="X31" s="81"/>
      <c r="Y31" s="182"/>
      <c r="Z31" s="213">
        <f>SUM(($J$13+C31)+($L$13-E30))</f>
        <v>0.52083333333333337</v>
      </c>
      <c r="AB31" s="312"/>
    </row>
    <row r="32" spans="1:28" x14ac:dyDescent="0.2">
      <c r="B32" s="328" t="s">
        <v>61</v>
      </c>
      <c r="C32" s="249">
        <v>0.38541666666666669</v>
      </c>
      <c r="D32" s="244" t="s">
        <v>45</v>
      </c>
      <c r="E32" s="244">
        <v>0.89583333333333337</v>
      </c>
      <c r="F32" s="324">
        <f t="shared" si="7"/>
        <v>0.51041666666666674</v>
      </c>
      <c r="G32" s="325"/>
      <c r="H32" s="325" t="s">
        <v>45</v>
      </c>
      <c r="I32" s="326"/>
      <c r="J32" s="231"/>
      <c r="K32" s="231" t="s">
        <v>45</v>
      </c>
      <c r="L32" s="232"/>
      <c r="M32" s="231"/>
      <c r="N32" s="231" t="s">
        <v>45</v>
      </c>
      <c r="O32" s="232"/>
      <c r="P32" s="233"/>
      <c r="Q32" s="231" t="s">
        <v>45</v>
      </c>
      <c r="R32" s="208"/>
      <c r="S32" s="310">
        <f t="shared" si="8"/>
        <v>0.51041666666666674</v>
      </c>
      <c r="T32" s="210">
        <f t="shared" si="9"/>
        <v>12.250000000000002</v>
      </c>
      <c r="U32" s="211">
        <f t="shared" si="10"/>
        <v>0.48958333333333331</v>
      </c>
      <c r="V32" s="212">
        <f t="shared" si="11"/>
        <v>0</v>
      </c>
      <c r="W32" s="311">
        <f t="shared" si="12"/>
        <v>0.48958333333333331</v>
      </c>
      <c r="X32" s="81"/>
      <c r="Y32" s="182"/>
      <c r="Z32" s="213">
        <f>SUM(($J$13+C32)+($L$13-E27))</f>
        <v>1.3854166666666667</v>
      </c>
      <c r="AB32" s="312"/>
    </row>
    <row r="33" spans="1:28" x14ac:dyDescent="0.2">
      <c r="A33" s="4"/>
      <c r="B33" s="328" t="s">
        <v>147</v>
      </c>
      <c r="C33" s="249">
        <v>0.25</v>
      </c>
      <c r="D33" s="244" t="s">
        <v>45</v>
      </c>
      <c r="E33" s="244">
        <v>0.87847222222222221</v>
      </c>
      <c r="F33" s="324">
        <f t="shared" si="7"/>
        <v>0.62847222222222221</v>
      </c>
      <c r="G33" s="325">
        <v>0.4861111111111111</v>
      </c>
      <c r="H33" s="325" t="s">
        <v>45</v>
      </c>
      <c r="I33" s="326">
        <v>0.53125</v>
      </c>
      <c r="J33" s="231"/>
      <c r="K33" s="231" t="s">
        <v>45</v>
      </c>
      <c r="L33" s="232"/>
      <c r="M33" s="231"/>
      <c r="N33" s="231" t="s">
        <v>45</v>
      </c>
      <c r="O33" s="232"/>
      <c r="P33" s="233"/>
      <c r="Q33" s="231" t="s">
        <v>45</v>
      </c>
      <c r="R33" s="208"/>
      <c r="S33" s="310">
        <f t="shared" si="8"/>
        <v>0.58333333333333326</v>
      </c>
      <c r="T33" s="210">
        <f t="shared" si="9"/>
        <v>13.999999999999998</v>
      </c>
      <c r="U33" s="211">
        <f t="shared" si="10"/>
        <v>0.37152777777777779</v>
      </c>
      <c r="V33" s="212">
        <f t="shared" si="11"/>
        <v>4.5138888888888895E-2</v>
      </c>
      <c r="W33" s="311">
        <f t="shared" si="12"/>
        <v>0.41666666666666669</v>
      </c>
      <c r="X33" s="81"/>
      <c r="Y33" s="182"/>
      <c r="Z33" s="213">
        <f>SUM(($J$13+C33)+($L$13-E32))</f>
        <v>0.35416666666666663</v>
      </c>
      <c r="AB33" s="312"/>
    </row>
  </sheetData>
  <pageMargins left="0.7" right="0.7" top="0.75" bottom="0.75" header="0.511811023622047" footer="0.3"/>
  <pageSetup paperSize="9" scale="95" orientation="landscape" horizontalDpi="300" verticalDpi="300"/>
  <headerFooter>
    <oddFooter>&amp;C_x005F_x000D_&amp;1#&amp;"Calibri,Normal"&amp;10&amp;Kff0000  C1 - Intern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6"/>
  <sheetViews>
    <sheetView zoomScale="120" zoomScaleNormal="120" workbookViewId="0">
      <selection activeCell="C12" sqref="C1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</v>
      </c>
      <c r="F5" s="13" t="s">
        <v>7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9</v>
      </c>
      <c r="P5" s="6"/>
      <c r="Q5" s="4"/>
      <c r="R5" s="11" t="s">
        <v>10</v>
      </c>
      <c r="S5" s="13"/>
      <c r="T5" s="15" t="s">
        <v>11</v>
      </c>
      <c r="U5" s="4"/>
      <c r="V5" s="11" t="s">
        <v>12</v>
      </c>
      <c r="W5" s="13"/>
      <c r="X5" s="16"/>
      <c r="Y5" s="12"/>
      <c r="Z5" s="15" t="s">
        <v>13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">
        <v>15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25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67" t="s">
        <v>44</v>
      </c>
      <c r="C16" s="68">
        <v>0.41666666666666702</v>
      </c>
      <c r="D16" s="69" t="s">
        <v>45</v>
      </c>
      <c r="E16" s="70">
        <v>0.93402777777777801</v>
      </c>
      <c r="F16" s="71">
        <f t="shared" ref="F16:F22" si="0">(E16-C16)</f>
        <v>0.51736111111111094</v>
      </c>
      <c r="G16" s="69"/>
      <c r="H16" s="69" t="s">
        <v>45</v>
      </c>
      <c r="I16" s="72"/>
      <c r="J16" s="73"/>
      <c r="K16" s="73" t="s">
        <v>45</v>
      </c>
      <c r="L16" s="74"/>
      <c r="M16" s="75"/>
      <c r="N16" s="73" t="s">
        <v>45</v>
      </c>
      <c r="O16" s="73"/>
      <c r="P16" s="76">
        <v>0.72916666666666696</v>
      </c>
      <c r="Q16" s="73" t="s">
        <v>45</v>
      </c>
      <c r="R16" s="74">
        <v>0.75</v>
      </c>
      <c r="S16" s="77">
        <f t="shared" ref="S16:S22" si="1">(F16-((I16-G16)))</f>
        <v>0.51736111111111094</v>
      </c>
      <c r="T16" s="78">
        <f t="shared" ref="T16:T22" si="2">(F16-((I16-G16)+(L16-J16)+(O16-M16)+(R16-P16)))*24</f>
        <v>11.91666666666667</v>
      </c>
      <c r="U16" s="79">
        <f t="shared" ref="U16:U22" si="3">(($J$13+C16)+($L$13-E16))</f>
        <v>0.48263888888888901</v>
      </c>
      <c r="V16" s="80">
        <f t="shared" ref="V16:V22" si="4">(I16-G16)</f>
        <v>0</v>
      </c>
      <c r="W16" s="80">
        <f t="shared" ref="W16:W22" si="5">(V16+U16)</f>
        <v>0.48263888888888901</v>
      </c>
      <c r="X16" s="81"/>
      <c r="Y16" s="70"/>
      <c r="Z16" s="82">
        <f>SUM(($J$13+C16)+($L$13-E12))</f>
        <v>1.416666666666667</v>
      </c>
      <c r="AB16" s="83" t="s">
        <v>46</v>
      </c>
    </row>
    <row r="17" spans="1:28" x14ac:dyDescent="0.2">
      <c r="A17" s="4"/>
      <c r="B17" s="67" t="s">
        <v>47</v>
      </c>
      <c r="C17" s="68">
        <v>0.41666666666666702</v>
      </c>
      <c r="D17" s="69" t="s">
        <v>45</v>
      </c>
      <c r="E17" s="70">
        <v>0.93402777777777801</v>
      </c>
      <c r="F17" s="71">
        <f t="shared" si="0"/>
        <v>0.51736111111111094</v>
      </c>
      <c r="G17" s="69"/>
      <c r="H17" s="69" t="s">
        <v>45</v>
      </c>
      <c r="I17" s="72"/>
      <c r="J17" s="84"/>
      <c r="K17" s="73" t="s">
        <v>45</v>
      </c>
      <c r="L17" s="74"/>
      <c r="M17" s="75"/>
      <c r="N17" s="73" t="s">
        <v>45</v>
      </c>
      <c r="O17" s="84"/>
      <c r="P17" s="76">
        <v>0.72916666666666696</v>
      </c>
      <c r="Q17" s="73" t="s">
        <v>45</v>
      </c>
      <c r="R17" s="74">
        <v>0.75</v>
      </c>
      <c r="S17" s="77">
        <f t="shared" si="1"/>
        <v>0.51736111111111094</v>
      </c>
      <c r="T17" s="78">
        <f t="shared" si="2"/>
        <v>11.91666666666667</v>
      </c>
      <c r="U17" s="79">
        <f t="shared" si="3"/>
        <v>0.48263888888888901</v>
      </c>
      <c r="V17" s="80">
        <f t="shared" si="4"/>
        <v>0</v>
      </c>
      <c r="W17" s="80">
        <f t="shared" si="5"/>
        <v>0.48263888888888901</v>
      </c>
      <c r="X17" s="81"/>
      <c r="Y17" s="70"/>
      <c r="Z17" s="82">
        <f t="shared" ref="Z17:Z22" si="6">SUM(($J$13+C17)+($L$13-E16))</f>
        <v>0.48263888888888901</v>
      </c>
      <c r="AB17" s="83" t="s">
        <v>46</v>
      </c>
    </row>
    <row r="18" spans="1:28" x14ac:dyDescent="0.2">
      <c r="A18" s="4"/>
      <c r="B18" s="80" t="s">
        <v>48</v>
      </c>
      <c r="C18" s="68">
        <v>0.39583333333333331</v>
      </c>
      <c r="D18" s="69" t="s">
        <v>45</v>
      </c>
      <c r="E18" s="70">
        <v>0.93402777777777801</v>
      </c>
      <c r="F18" s="71">
        <f t="shared" si="0"/>
        <v>0.53819444444444464</v>
      </c>
      <c r="G18" s="69"/>
      <c r="H18" s="69" t="s">
        <v>45</v>
      </c>
      <c r="I18" s="72"/>
      <c r="J18" s="84"/>
      <c r="K18" s="84" t="s">
        <v>45</v>
      </c>
      <c r="L18" s="74"/>
      <c r="M18" s="75"/>
      <c r="N18" s="84" t="s">
        <v>45</v>
      </c>
      <c r="O18" s="84"/>
      <c r="P18" s="76">
        <v>0.72916666666666696</v>
      </c>
      <c r="Q18" s="73" t="s">
        <v>45</v>
      </c>
      <c r="R18" s="74">
        <v>0.75</v>
      </c>
      <c r="S18" s="77">
        <f t="shared" si="1"/>
        <v>0.53819444444444464</v>
      </c>
      <c r="T18" s="78">
        <f t="shared" si="2"/>
        <v>12.416666666666679</v>
      </c>
      <c r="U18" s="79">
        <f t="shared" si="3"/>
        <v>0.4618055555555553</v>
      </c>
      <c r="V18" s="80">
        <f t="shared" si="4"/>
        <v>0</v>
      </c>
      <c r="W18" s="80">
        <f t="shared" si="5"/>
        <v>0.4618055555555553</v>
      </c>
      <c r="X18" s="81"/>
      <c r="Y18" s="70"/>
      <c r="Z18" s="82">
        <f t="shared" si="6"/>
        <v>0.4618055555555553</v>
      </c>
      <c r="AB18" s="83" t="s">
        <v>46</v>
      </c>
    </row>
    <row r="19" spans="1:28" x14ac:dyDescent="0.2">
      <c r="A19" s="4"/>
      <c r="B19" s="80" t="s">
        <v>49</v>
      </c>
      <c r="C19" s="68">
        <v>0.41666666666666702</v>
      </c>
      <c r="D19" s="69" t="s">
        <v>45</v>
      </c>
      <c r="E19" s="70">
        <v>0.93402777777777801</v>
      </c>
      <c r="F19" s="71">
        <f t="shared" si="0"/>
        <v>0.51736111111111094</v>
      </c>
      <c r="G19" s="69"/>
      <c r="H19" s="69" t="s">
        <v>45</v>
      </c>
      <c r="I19" s="72"/>
      <c r="J19" s="84"/>
      <c r="K19" s="84" t="s">
        <v>45</v>
      </c>
      <c r="L19" s="74"/>
      <c r="M19" s="75"/>
      <c r="N19" s="84" t="s">
        <v>45</v>
      </c>
      <c r="O19" s="84"/>
      <c r="P19" s="76">
        <v>0.72916666666666696</v>
      </c>
      <c r="Q19" s="73" t="s">
        <v>45</v>
      </c>
      <c r="R19" s="74">
        <v>0.75</v>
      </c>
      <c r="S19" s="77">
        <f t="shared" si="1"/>
        <v>0.51736111111111094</v>
      </c>
      <c r="T19" s="78">
        <f t="shared" si="2"/>
        <v>11.91666666666667</v>
      </c>
      <c r="U19" s="79">
        <f t="shared" si="3"/>
        <v>0.48263888888888901</v>
      </c>
      <c r="V19" s="80">
        <f t="shared" si="4"/>
        <v>0</v>
      </c>
      <c r="W19" s="80">
        <f t="shared" si="5"/>
        <v>0.48263888888888901</v>
      </c>
      <c r="X19" s="81"/>
      <c r="Y19" s="70"/>
      <c r="Z19" s="82">
        <f t="shared" si="6"/>
        <v>0.48263888888888901</v>
      </c>
      <c r="AB19" s="83" t="s">
        <v>46</v>
      </c>
    </row>
    <row r="20" spans="1:28" x14ac:dyDescent="0.2">
      <c r="A20" s="4"/>
      <c r="B20" s="80" t="s">
        <v>50</v>
      </c>
      <c r="C20" s="68">
        <v>0.41666666666666702</v>
      </c>
      <c r="D20" s="69" t="s">
        <v>45</v>
      </c>
      <c r="E20" s="70">
        <v>0.93402777777777801</v>
      </c>
      <c r="F20" s="85">
        <f t="shared" si="0"/>
        <v>0.51736111111111094</v>
      </c>
      <c r="G20" s="86"/>
      <c r="H20" s="86" t="s">
        <v>45</v>
      </c>
      <c r="I20" s="87"/>
      <c r="J20" s="84"/>
      <c r="K20" s="84" t="s">
        <v>45</v>
      </c>
      <c r="L20" s="74"/>
      <c r="M20" s="75"/>
      <c r="N20" s="84" t="s">
        <v>45</v>
      </c>
      <c r="O20" s="84"/>
      <c r="P20" s="76">
        <v>0.72916666666666696</v>
      </c>
      <c r="Q20" s="73" t="s">
        <v>45</v>
      </c>
      <c r="R20" s="74">
        <v>0.75</v>
      </c>
      <c r="S20" s="77">
        <f t="shared" si="1"/>
        <v>0.51736111111111094</v>
      </c>
      <c r="T20" s="78">
        <f t="shared" si="2"/>
        <v>11.91666666666667</v>
      </c>
      <c r="U20" s="79">
        <f t="shared" si="3"/>
        <v>0.48263888888888901</v>
      </c>
      <c r="V20" s="80">
        <f t="shared" si="4"/>
        <v>0</v>
      </c>
      <c r="W20" s="80">
        <f t="shared" si="5"/>
        <v>0.48263888888888901</v>
      </c>
      <c r="X20" s="81"/>
      <c r="Y20" s="70"/>
      <c r="Z20" s="82">
        <f t="shared" si="6"/>
        <v>0.48263888888888901</v>
      </c>
      <c r="AB20" s="83" t="s">
        <v>46</v>
      </c>
    </row>
    <row r="21" spans="1:28" x14ac:dyDescent="0.2">
      <c r="A21" s="4"/>
      <c r="B21" s="67" t="s">
        <v>51</v>
      </c>
      <c r="C21" s="88">
        <v>0.375</v>
      </c>
      <c r="D21" s="69" t="s">
        <v>45</v>
      </c>
      <c r="E21" s="70">
        <v>0.84722222222222199</v>
      </c>
      <c r="F21" s="71">
        <f t="shared" si="0"/>
        <v>0.47222222222222199</v>
      </c>
      <c r="G21" s="69"/>
      <c r="H21" s="69" t="s">
        <v>45</v>
      </c>
      <c r="I21" s="72"/>
      <c r="J21" s="73"/>
      <c r="K21" s="73" t="s">
        <v>45</v>
      </c>
      <c r="L21" s="89"/>
      <c r="M21" s="76">
        <v>0.58333333333333304</v>
      </c>
      <c r="N21" s="73" t="s">
        <v>45</v>
      </c>
      <c r="O21" s="73">
        <v>0.63541666666666696</v>
      </c>
      <c r="P21" s="76"/>
      <c r="Q21" s="73" t="s">
        <v>45</v>
      </c>
      <c r="R21" s="74"/>
      <c r="S21" s="77">
        <f t="shared" si="1"/>
        <v>0.47222222222222199</v>
      </c>
      <c r="T21" s="78">
        <f t="shared" si="2"/>
        <v>10.083333333333314</v>
      </c>
      <c r="U21" s="79">
        <f t="shared" si="3"/>
        <v>0.52777777777777801</v>
      </c>
      <c r="V21" s="80">
        <f t="shared" si="4"/>
        <v>0</v>
      </c>
      <c r="W21" s="80">
        <f t="shared" si="5"/>
        <v>0.52777777777777801</v>
      </c>
      <c r="X21" s="81"/>
      <c r="Y21" s="70"/>
      <c r="Z21" s="82">
        <f t="shared" si="6"/>
        <v>0.44097222222222199</v>
      </c>
      <c r="AB21" s="83" t="s">
        <v>46</v>
      </c>
    </row>
    <row r="22" spans="1:28" x14ac:dyDescent="0.2">
      <c r="A22" s="4"/>
      <c r="B22" s="80" t="s">
        <v>52</v>
      </c>
      <c r="C22" s="88">
        <v>0.375</v>
      </c>
      <c r="D22" s="69" t="s">
        <v>45</v>
      </c>
      <c r="E22" s="70">
        <v>0.84722222222222199</v>
      </c>
      <c r="F22" s="71">
        <f t="shared" si="0"/>
        <v>0.47222222222222199</v>
      </c>
      <c r="G22" s="69"/>
      <c r="H22" s="69" t="s">
        <v>45</v>
      </c>
      <c r="I22" s="72"/>
      <c r="J22" s="84"/>
      <c r="K22" s="84" t="s">
        <v>45</v>
      </c>
      <c r="L22" s="74"/>
      <c r="M22" s="75">
        <v>0.58333333333333304</v>
      </c>
      <c r="N22" s="84" t="s">
        <v>45</v>
      </c>
      <c r="O22" s="84">
        <v>0.63541666666666696</v>
      </c>
      <c r="P22" s="75"/>
      <c r="Q22" s="84" t="s">
        <v>45</v>
      </c>
      <c r="R22" s="74"/>
      <c r="S22" s="77">
        <f t="shared" si="1"/>
        <v>0.47222222222222199</v>
      </c>
      <c r="T22" s="78">
        <f t="shared" si="2"/>
        <v>10.083333333333314</v>
      </c>
      <c r="U22" s="79">
        <f t="shared" si="3"/>
        <v>0.52777777777777801</v>
      </c>
      <c r="V22" s="80">
        <f t="shared" si="4"/>
        <v>0</v>
      </c>
      <c r="W22" s="80">
        <f t="shared" si="5"/>
        <v>0.52777777777777801</v>
      </c>
      <c r="X22" s="81"/>
      <c r="Y22" s="6"/>
      <c r="Z22" s="90">
        <f t="shared" si="6"/>
        <v>0.52777777777777801</v>
      </c>
      <c r="AB22" s="83" t="s">
        <v>46</v>
      </c>
    </row>
    <row r="23" spans="1:28" x14ac:dyDescent="0.2">
      <c r="A23" s="4"/>
      <c r="B23" s="4"/>
      <c r="C23" s="165" t="s">
        <v>235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92">
        <f>SUM(S16:S22)*24</f>
        <v>85.249999999999972</v>
      </c>
      <c r="T23" s="93">
        <f>SUM(T16:T22)</f>
        <v>80.249999999999986</v>
      </c>
      <c r="U23" s="6"/>
      <c r="V23" s="4"/>
      <c r="W23" s="94">
        <f>SUM(W16:W22)*24</f>
        <v>82.750000000000014</v>
      </c>
      <c r="X23" s="95"/>
      <c r="Y23" s="95"/>
      <c r="Z23" s="20"/>
    </row>
    <row r="24" spans="1:2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 x14ac:dyDescent="0.2"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</row>
    <row r="26" spans="1:28" x14ac:dyDescent="0.2">
      <c r="B26" s="48" t="s">
        <v>53</v>
      </c>
      <c r="C26" s="77">
        <v>0.64930555555555602</v>
      </c>
      <c r="D26" s="86" t="s">
        <v>45</v>
      </c>
      <c r="E26" s="86">
        <v>0.9375</v>
      </c>
      <c r="F26" s="85">
        <f>(E26-C26)</f>
        <v>0.28819444444444398</v>
      </c>
      <c r="G26" s="86"/>
      <c r="H26" s="86" t="s">
        <v>45</v>
      </c>
      <c r="I26" s="87"/>
      <c r="J26" s="84"/>
      <c r="K26" s="84" t="s">
        <v>45</v>
      </c>
      <c r="L26" s="74"/>
      <c r="M26" s="75"/>
      <c r="N26" s="84" t="s">
        <v>45</v>
      </c>
      <c r="O26" s="84"/>
      <c r="P26" s="75"/>
      <c r="Q26" s="84" t="s">
        <v>45</v>
      </c>
      <c r="R26" s="74"/>
      <c r="S26" s="77">
        <f>(F26-((I26-G26)))</f>
        <v>0.28819444444444398</v>
      </c>
      <c r="T26" s="78">
        <f>(F26-((I26-G26)+(L26-J26)+(O26-M26)+(R26-P26)))*24</f>
        <v>6.9166666666666554</v>
      </c>
      <c r="U26" s="97">
        <f>(($J$13+C26)+($L$13-E26))</f>
        <v>0.71180555555555602</v>
      </c>
      <c r="V26" s="80">
        <f>(I26-G26)</f>
        <v>0</v>
      </c>
      <c r="W26" s="80">
        <f>(V26+U26)</f>
        <v>0.71180555555555602</v>
      </c>
      <c r="X26" s="81"/>
      <c r="Y26" s="70"/>
      <c r="Z26" s="82">
        <f>SUM(($J$13+C26)+($L$13-E25))</f>
        <v>1.649305555555556</v>
      </c>
      <c r="AB26" s="83" t="s">
        <v>54</v>
      </c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B29"/>
  <sheetViews>
    <sheetView zoomScale="120" zoomScaleNormal="120" workbookViewId="0">
      <selection activeCell="B2" sqref="B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6"/>
      <c r="W4" s="6"/>
      <c r="X4" s="6"/>
      <c r="Y4" s="100"/>
      <c r="Z4" s="6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153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154</v>
      </c>
      <c r="P5" s="6"/>
      <c r="Q5" s="4"/>
      <c r="R5" s="11" t="s">
        <v>10</v>
      </c>
      <c r="S5" s="13"/>
      <c r="T5" s="15" t="s">
        <v>155</v>
      </c>
      <c r="U5" s="4"/>
      <c r="V5" s="11" t="s">
        <v>12</v>
      </c>
      <c r="W5" s="13"/>
      <c r="X5" s="16"/>
      <c r="Y5" s="12"/>
      <c r="Z5" s="15" t="s">
        <v>13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117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67" t="s">
        <v>44</v>
      </c>
      <c r="C16" s="68">
        <v>0.36805555555555602</v>
      </c>
      <c r="D16" s="69" t="s">
        <v>45</v>
      </c>
      <c r="E16" s="70">
        <v>0.90625</v>
      </c>
      <c r="F16" s="71">
        <f t="shared" ref="F16:F22" si="0">(E16-C16)</f>
        <v>0.53819444444444398</v>
      </c>
      <c r="G16" s="69"/>
      <c r="H16" s="69" t="s">
        <v>45</v>
      </c>
      <c r="I16" s="72"/>
      <c r="J16" s="73"/>
      <c r="K16" s="73" t="s">
        <v>45</v>
      </c>
      <c r="L16" s="74"/>
      <c r="M16" s="75"/>
      <c r="N16" s="73" t="s">
        <v>45</v>
      </c>
      <c r="O16" s="73"/>
      <c r="P16" s="76"/>
      <c r="Q16" s="73" t="s">
        <v>45</v>
      </c>
      <c r="R16" s="74"/>
      <c r="S16" s="77">
        <f t="shared" ref="S16:S22" si="1">(F16-((I16-G16)))</f>
        <v>0.53819444444444398</v>
      </c>
      <c r="T16" s="78">
        <f t="shared" ref="T16:T22" si="2">(F16-((I16-G16)+(L16-J16)+(O16-M16)+(R16-P16)))*24</f>
        <v>12.916666666666655</v>
      </c>
      <c r="U16" s="79">
        <f t="shared" ref="U16:U22" si="3">(($J$13+C16)+($L$13-E16))</f>
        <v>0.46180555555555602</v>
      </c>
      <c r="V16" s="80">
        <f t="shared" ref="V16:V22" si="4">(I16-G16)</f>
        <v>0</v>
      </c>
      <c r="W16" s="80">
        <f t="shared" ref="W16:W22" si="5">(V16+U16)</f>
        <v>0.46180555555555602</v>
      </c>
      <c r="X16" s="81"/>
      <c r="Y16" s="70"/>
      <c r="Z16" s="82">
        <f>SUM(($J$13+C16)+($L$13-E12))</f>
        <v>1.368055555555556</v>
      </c>
      <c r="AB16" s="83"/>
    </row>
    <row r="17" spans="1:28" x14ac:dyDescent="0.2">
      <c r="A17" s="4"/>
      <c r="B17" s="80" t="s">
        <v>47</v>
      </c>
      <c r="C17" s="68">
        <v>0.36805555555555602</v>
      </c>
      <c r="D17" s="69" t="s">
        <v>45</v>
      </c>
      <c r="E17" s="70">
        <v>0.90625</v>
      </c>
      <c r="F17" s="85">
        <f t="shared" si="0"/>
        <v>0.53819444444444398</v>
      </c>
      <c r="G17" s="86"/>
      <c r="H17" s="86" t="s">
        <v>45</v>
      </c>
      <c r="I17" s="87"/>
      <c r="J17" s="84"/>
      <c r="K17" s="84" t="s">
        <v>45</v>
      </c>
      <c r="L17" s="74"/>
      <c r="M17" s="75"/>
      <c r="N17" s="84" t="s">
        <v>45</v>
      </c>
      <c r="O17" s="84"/>
      <c r="P17" s="75"/>
      <c r="Q17" s="84" t="s">
        <v>45</v>
      </c>
      <c r="R17" s="74"/>
      <c r="S17" s="77">
        <f t="shared" si="1"/>
        <v>0.53819444444444398</v>
      </c>
      <c r="T17" s="78">
        <f t="shared" si="2"/>
        <v>12.916666666666655</v>
      </c>
      <c r="U17" s="79">
        <f t="shared" si="3"/>
        <v>0.46180555555555602</v>
      </c>
      <c r="V17" s="80">
        <f t="shared" si="4"/>
        <v>0</v>
      </c>
      <c r="W17" s="80">
        <f t="shared" si="5"/>
        <v>0.46180555555555602</v>
      </c>
      <c r="X17" s="81"/>
      <c r="Y17" s="70"/>
      <c r="Z17" s="82">
        <f t="shared" ref="Z17:Z22" si="6">SUM(($J$13+C17)+($L$13-E16))</f>
        <v>0.46180555555555602</v>
      </c>
      <c r="AB17" s="83"/>
    </row>
    <row r="18" spans="1:28" x14ac:dyDescent="0.2">
      <c r="A18" s="4"/>
      <c r="B18" s="80" t="s">
        <v>48</v>
      </c>
      <c r="C18" s="68">
        <v>0.36805555555555602</v>
      </c>
      <c r="D18" s="69" t="s">
        <v>45</v>
      </c>
      <c r="E18" s="70">
        <v>0.90625</v>
      </c>
      <c r="F18" s="71">
        <f t="shared" si="0"/>
        <v>0.53819444444444398</v>
      </c>
      <c r="G18" s="69"/>
      <c r="H18" s="69" t="s">
        <v>45</v>
      </c>
      <c r="I18" s="72"/>
      <c r="J18" s="84"/>
      <c r="K18" s="84" t="s">
        <v>45</v>
      </c>
      <c r="L18" s="74"/>
      <c r="M18" s="75"/>
      <c r="N18" s="84" t="s">
        <v>45</v>
      </c>
      <c r="O18" s="84"/>
      <c r="P18" s="75"/>
      <c r="Q18" s="84" t="s">
        <v>45</v>
      </c>
      <c r="R18" s="74"/>
      <c r="S18" s="77">
        <f t="shared" si="1"/>
        <v>0.53819444444444398</v>
      </c>
      <c r="T18" s="78">
        <f t="shared" si="2"/>
        <v>12.916666666666655</v>
      </c>
      <c r="U18" s="79">
        <f t="shared" si="3"/>
        <v>0.46180555555555602</v>
      </c>
      <c r="V18" s="80">
        <f t="shared" si="4"/>
        <v>0</v>
      </c>
      <c r="W18" s="80">
        <f t="shared" si="5"/>
        <v>0.46180555555555602</v>
      </c>
      <c r="X18" s="81"/>
      <c r="Y18" s="70"/>
      <c r="Z18" s="82">
        <f t="shared" si="6"/>
        <v>0.46180555555555602</v>
      </c>
      <c r="AB18" s="83"/>
    </row>
    <row r="19" spans="1:28" x14ac:dyDescent="0.2">
      <c r="A19" s="4"/>
      <c r="B19" s="80" t="s">
        <v>49</v>
      </c>
      <c r="C19" s="68">
        <v>0.36805555555555602</v>
      </c>
      <c r="D19" s="69" t="s">
        <v>45</v>
      </c>
      <c r="E19" s="70">
        <v>0.90625</v>
      </c>
      <c r="F19" s="71">
        <f t="shared" si="0"/>
        <v>0.53819444444444398</v>
      </c>
      <c r="G19" s="69"/>
      <c r="H19" s="69" t="s">
        <v>45</v>
      </c>
      <c r="I19" s="72"/>
      <c r="J19" s="84"/>
      <c r="K19" s="84" t="s">
        <v>45</v>
      </c>
      <c r="L19" s="74"/>
      <c r="M19" s="75"/>
      <c r="N19" s="84" t="s">
        <v>45</v>
      </c>
      <c r="O19" s="84"/>
      <c r="P19" s="75"/>
      <c r="Q19" s="84" t="s">
        <v>45</v>
      </c>
      <c r="R19" s="74"/>
      <c r="S19" s="77">
        <f t="shared" si="1"/>
        <v>0.53819444444444398</v>
      </c>
      <c r="T19" s="78">
        <f t="shared" si="2"/>
        <v>12.916666666666655</v>
      </c>
      <c r="U19" s="79">
        <f t="shared" si="3"/>
        <v>0.46180555555555602</v>
      </c>
      <c r="V19" s="80">
        <f t="shared" si="4"/>
        <v>0</v>
      </c>
      <c r="W19" s="80">
        <f t="shared" si="5"/>
        <v>0.46180555555555602</v>
      </c>
      <c r="X19" s="81"/>
      <c r="Y19" s="70"/>
      <c r="Z19" s="82">
        <f t="shared" si="6"/>
        <v>0.46180555555555602</v>
      </c>
      <c r="AB19" s="83"/>
    </row>
    <row r="20" spans="1:28" x14ac:dyDescent="0.2">
      <c r="A20" s="4"/>
      <c r="B20" s="80" t="s">
        <v>50</v>
      </c>
      <c r="C20" s="68">
        <v>0.36805555555555602</v>
      </c>
      <c r="D20" s="69" t="s">
        <v>45</v>
      </c>
      <c r="E20" s="70">
        <v>0.90625</v>
      </c>
      <c r="F20" s="85">
        <f t="shared" si="0"/>
        <v>0.53819444444444398</v>
      </c>
      <c r="G20" s="86"/>
      <c r="H20" s="86" t="s">
        <v>45</v>
      </c>
      <c r="I20" s="87"/>
      <c r="J20" s="84"/>
      <c r="K20" s="84" t="s">
        <v>45</v>
      </c>
      <c r="L20" s="74"/>
      <c r="M20" s="75"/>
      <c r="N20" s="84" t="s">
        <v>45</v>
      </c>
      <c r="O20" s="84"/>
      <c r="P20" s="75"/>
      <c r="Q20" s="84" t="s">
        <v>45</v>
      </c>
      <c r="R20" s="74"/>
      <c r="S20" s="77">
        <f t="shared" si="1"/>
        <v>0.53819444444444398</v>
      </c>
      <c r="T20" s="78">
        <f t="shared" si="2"/>
        <v>12.916666666666655</v>
      </c>
      <c r="U20" s="79">
        <f t="shared" si="3"/>
        <v>0.46180555555555602</v>
      </c>
      <c r="V20" s="80">
        <f t="shared" si="4"/>
        <v>0</v>
      </c>
      <c r="W20" s="80">
        <f t="shared" si="5"/>
        <v>0.46180555555555602</v>
      </c>
      <c r="X20" s="81"/>
      <c r="Y20" s="70"/>
      <c r="Z20" s="82">
        <f t="shared" si="6"/>
        <v>0.46180555555555602</v>
      </c>
      <c r="AB20" s="83"/>
    </row>
    <row r="21" spans="1:28" x14ac:dyDescent="0.2">
      <c r="A21" s="4"/>
      <c r="B21" s="80" t="s">
        <v>51</v>
      </c>
      <c r="C21" s="77">
        <v>0.34027777777777801</v>
      </c>
      <c r="D21" s="86" t="s">
        <v>45</v>
      </c>
      <c r="E21" s="55">
        <v>0.83680555555555602</v>
      </c>
      <c r="F21" s="85">
        <f t="shared" si="0"/>
        <v>0.49652777777777801</v>
      </c>
      <c r="G21" s="86"/>
      <c r="H21" s="86" t="s">
        <v>45</v>
      </c>
      <c r="I21" s="87"/>
      <c r="J21" s="84"/>
      <c r="K21" s="84" t="s">
        <v>45</v>
      </c>
      <c r="L21" s="74"/>
      <c r="M21" s="75"/>
      <c r="N21" s="84" t="s">
        <v>45</v>
      </c>
      <c r="O21" s="84"/>
      <c r="P21" s="75"/>
      <c r="Q21" s="84" t="s">
        <v>45</v>
      </c>
      <c r="R21" s="74"/>
      <c r="S21" s="77">
        <f t="shared" si="1"/>
        <v>0.49652777777777801</v>
      </c>
      <c r="T21" s="78">
        <f t="shared" si="2"/>
        <v>11.916666666666671</v>
      </c>
      <c r="U21" s="79">
        <f t="shared" si="3"/>
        <v>0.50347222222222199</v>
      </c>
      <c r="V21" s="80">
        <f t="shared" si="4"/>
        <v>0</v>
      </c>
      <c r="W21" s="80">
        <f t="shared" si="5"/>
        <v>0.50347222222222199</v>
      </c>
      <c r="X21" s="81"/>
      <c r="Y21" s="70"/>
      <c r="Z21" s="82">
        <f t="shared" si="6"/>
        <v>0.43402777777777801</v>
      </c>
      <c r="AB21" s="83"/>
    </row>
    <row r="22" spans="1:28" x14ac:dyDescent="0.2">
      <c r="A22" s="4"/>
      <c r="B22" s="80" t="s">
        <v>52</v>
      </c>
      <c r="C22" s="88">
        <v>0.31944444444444398</v>
      </c>
      <c r="D22" s="69" t="s">
        <v>45</v>
      </c>
      <c r="E22" s="70">
        <v>0.82291666666666696</v>
      </c>
      <c r="F22" s="71">
        <f t="shared" si="0"/>
        <v>0.50347222222222299</v>
      </c>
      <c r="G22" s="69"/>
      <c r="H22" s="69" t="s">
        <v>45</v>
      </c>
      <c r="I22" s="72"/>
      <c r="J22" s="84"/>
      <c r="K22" s="84" t="s">
        <v>45</v>
      </c>
      <c r="L22" s="74"/>
      <c r="M22" s="75"/>
      <c r="N22" s="84" t="s">
        <v>45</v>
      </c>
      <c r="O22" s="84"/>
      <c r="P22" s="75"/>
      <c r="Q22" s="84" t="s">
        <v>45</v>
      </c>
      <c r="R22" s="74"/>
      <c r="S22" s="77">
        <f t="shared" si="1"/>
        <v>0.50347222222222299</v>
      </c>
      <c r="T22" s="78">
        <f t="shared" si="2"/>
        <v>12.083333333333352</v>
      </c>
      <c r="U22" s="79">
        <f t="shared" si="3"/>
        <v>0.49652777777777701</v>
      </c>
      <c r="V22" s="80">
        <f t="shared" si="4"/>
        <v>0</v>
      </c>
      <c r="W22" s="80">
        <f t="shared" si="5"/>
        <v>0.49652777777777701</v>
      </c>
      <c r="X22" s="81"/>
      <c r="Y22" s="6"/>
      <c r="Z22" s="90">
        <f t="shared" si="6"/>
        <v>0.48263888888888795</v>
      </c>
      <c r="AB22" s="83"/>
    </row>
    <row r="23" spans="1:28" x14ac:dyDescent="0.2">
      <c r="A23" s="4"/>
      <c r="B23" s="4"/>
      <c r="C23" s="91" t="s">
        <v>156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92">
        <f>SUM(S16:S22)*24</f>
        <v>88.583333333333286</v>
      </c>
      <c r="T23" s="93">
        <f>SUM(T16:T22)</f>
        <v>88.5833333333333</v>
      </c>
      <c r="U23" s="6"/>
      <c r="V23" s="4"/>
      <c r="W23" s="94">
        <f>SUM(W16:W22)*24</f>
        <v>79.416666666666714</v>
      </c>
      <c r="X23" s="95"/>
      <c r="Y23" s="95"/>
      <c r="Z23" s="20"/>
    </row>
    <row r="24" spans="1:28" x14ac:dyDescent="0.2">
      <c r="C24" s="91" t="s">
        <v>157</v>
      </c>
      <c r="D24" s="4"/>
      <c r="E24" s="4"/>
      <c r="F24" s="4"/>
      <c r="G24" s="4"/>
      <c r="H24" s="4"/>
      <c r="I24" s="4"/>
    </row>
    <row r="25" spans="1:28" x14ac:dyDescent="0.2"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</row>
    <row r="26" spans="1:28" x14ac:dyDescent="0.2">
      <c r="A26" s="4"/>
      <c r="B26" s="323" t="s">
        <v>53</v>
      </c>
      <c r="C26" s="249">
        <v>0.4826388888888889</v>
      </c>
      <c r="D26" s="244" t="s">
        <v>45</v>
      </c>
      <c r="E26" s="296">
        <v>0.90972222222222221</v>
      </c>
      <c r="F26" s="245">
        <f>(E26-C26)</f>
        <v>0.42708333333333331</v>
      </c>
      <c r="G26" s="244"/>
      <c r="H26" s="244" t="s">
        <v>45</v>
      </c>
      <c r="I26" s="246"/>
      <c r="J26" s="234"/>
      <c r="K26" s="234" t="s">
        <v>45</v>
      </c>
      <c r="L26" s="247"/>
      <c r="M26" s="248"/>
      <c r="N26" s="234" t="s">
        <v>45</v>
      </c>
      <c r="O26" s="234"/>
      <c r="P26" s="248"/>
      <c r="Q26" s="234" t="s">
        <v>45</v>
      </c>
      <c r="R26" s="208"/>
      <c r="S26" s="310">
        <f>(F26-((I26-G26)))</f>
        <v>0.42708333333333331</v>
      </c>
      <c r="T26" s="235">
        <f>(F26-((I26-G26)+(L26-J26)+(O26-M26)+(R26-P26)))*24</f>
        <v>10.25</v>
      </c>
      <c r="U26" s="236">
        <f>(($J$13+C26)+($L$13-E26))</f>
        <v>0.57291666666666674</v>
      </c>
      <c r="V26" s="212">
        <f>(I26-G26)</f>
        <v>0</v>
      </c>
      <c r="W26" s="311">
        <f>(V26+U26)</f>
        <v>0.57291666666666674</v>
      </c>
      <c r="X26" s="81"/>
      <c r="Y26" s="182"/>
      <c r="Z26" s="213">
        <f>SUM(($J$13+C26)+($L$13-E25))</f>
        <v>1.4826388888888888</v>
      </c>
      <c r="AB26" s="312"/>
    </row>
    <row r="27" spans="1:28" x14ac:dyDescent="0.2">
      <c r="A27" s="4"/>
      <c r="B27" s="327" t="s">
        <v>85</v>
      </c>
      <c r="C27" s="200">
        <v>0.3576388888888889</v>
      </c>
      <c r="D27" s="201" t="s">
        <v>45</v>
      </c>
      <c r="E27" s="201">
        <v>0.85763888888888884</v>
      </c>
      <c r="F27" s="202">
        <f>(E27-C27)</f>
        <v>0.49999999999999994</v>
      </c>
      <c r="G27" s="201"/>
      <c r="H27" s="201" t="s">
        <v>45</v>
      </c>
      <c r="I27" s="203"/>
      <c r="J27" s="205"/>
      <c r="K27" s="205" t="s">
        <v>45</v>
      </c>
      <c r="L27" s="206"/>
      <c r="M27" s="207"/>
      <c r="N27" s="205" t="s">
        <v>45</v>
      </c>
      <c r="O27" s="205"/>
      <c r="P27" s="302"/>
      <c r="Q27" s="205" t="s">
        <v>45</v>
      </c>
      <c r="R27" s="208"/>
      <c r="S27" s="310">
        <f>(F27-((I27-G27)))</f>
        <v>0.49999999999999994</v>
      </c>
      <c r="T27" s="210">
        <f>(F27-((I27-G27)+(L27-J27)+(O27-M27)+(R27-P27)))*24</f>
        <v>11.999999999999998</v>
      </c>
      <c r="U27" s="211">
        <f>(($J$13+C27)+($L$13-E27))</f>
        <v>0.5</v>
      </c>
      <c r="V27" s="212">
        <f>(I27-G27)</f>
        <v>0</v>
      </c>
      <c r="W27" s="311">
        <f>(V27+U27)</f>
        <v>0.5</v>
      </c>
      <c r="X27" s="81"/>
      <c r="Y27" s="182"/>
      <c r="Z27" s="213">
        <f>SUM(($J$13+C27)+($L$13-E26))</f>
        <v>0.44791666666666669</v>
      </c>
      <c r="AB27" s="312"/>
    </row>
    <row r="28" spans="1:28" x14ac:dyDescent="0.2">
      <c r="A28" s="4"/>
      <c r="B28" s="327" t="s">
        <v>86</v>
      </c>
      <c r="C28" s="200">
        <v>0.31944444444444442</v>
      </c>
      <c r="D28" s="201" t="s">
        <v>45</v>
      </c>
      <c r="E28" s="201">
        <v>0.90625</v>
      </c>
      <c r="F28" s="202">
        <f>(E28-C28)</f>
        <v>0.58680555555555558</v>
      </c>
      <c r="G28" s="201"/>
      <c r="H28" s="201" t="s">
        <v>45</v>
      </c>
      <c r="I28" s="203"/>
      <c r="J28" s="205"/>
      <c r="K28" s="205" t="s">
        <v>45</v>
      </c>
      <c r="L28" s="206"/>
      <c r="M28" s="207"/>
      <c r="N28" s="205" t="s">
        <v>45</v>
      </c>
      <c r="O28" s="205"/>
      <c r="P28" s="302"/>
      <c r="Q28" s="205" t="s">
        <v>45</v>
      </c>
      <c r="R28" s="208"/>
      <c r="S28" s="310">
        <f>(F28-((I28-G28)))</f>
        <v>0.58680555555555558</v>
      </c>
      <c r="T28" s="210">
        <f>(F28-((I28-G28)+(L28-J28)+(O28-M28)+(R28-P28)))*24</f>
        <v>14.083333333333334</v>
      </c>
      <c r="U28" s="211">
        <f>(($J$13+C28)+($L$13-E28))</f>
        <v>0.41319444444444442</v>
      </c>
      <c r="V28" s="212">
        <f>(I28-G28)</f>
        <v>0</v>
      </c>
      <c r="W28" s="311">
        <f>(V28+U28)</f>
        <v>0.41319444444444442</v>
      </c>
      <c r="X28" s="81"/>
      <c r="Y28" s="182"/>
      <c r="Z28" s="213">
        <f>SUM(($J$13+C28)+($L$13-E27))</f>
        <v>0.46180555555555558</v>
      </c>
      <c r="AB28" s="312"/>
    </row>
    <row r="29" spans="1:28" x14ac:dyDescent="0.2">
      <c r="A29" s="4"/>
      <c r="B29" s="327" t="s">
        <v>87</v>
      </c>
      <c r="C29" s="200">
        <v>0.31944444444444442</v>
      </c>
      <c r="D29" s="201" t="s">
        <v>45</v>
      </c>
      <c r="E29" s="201">
        <v>0.72569444444444442</v>
      </c>
      <c r="F29" s="202">
        <f>(E29-C29)</f>
        <v>0.40625</v>
      </c>
      <c r="G29" s="201"/>
      <c r="H29" s="201" t="s">
        <v>45</v>
      </c>
      <c r="I29" s="203"/>
      <c r="J29" s="205"/>
      <c r="K29" s="205" t="s">
        <v>45</v>
      </c>
      <c r="L29" s="206"/>
      <c r="M29" s="207"/>
      <c r="N29" s="205" t="s">
        <v>45</v>
      </c>
      <c r="O29" s="205"/>
      <c r="P29" s="302"/>
      <c r="Q29" s="205" t="s">
        <v>45</v>
      </c>
      <c r="R29" s="208"/>
      <c r="S29" s="310">
        <f>(F29-((I29-G29)))</f>
        <v>0.40625</v>
      </c>
      <c r="T29" s="210">
        <f>(F29-((I29-G29)+(L29-J29)+(O29-M29)+(R29-P29)))*24</f>
        <v>9.75</v>
      </c>
      <c r="U29" s="211">
        <f>(($J$13+C29)+($L$13-E29))</f>
        <v>0.59375</v>
      </c>
      <c r="V29" s="212">
        <f>(I29-G29)</f>
        <v>0</v>
      </c>
      <c r="W29" s="311">
        <f>(V29+U29)</f>
        <v>0.59375</v>
      </c>
      <c r="X29" s="81"/>
      <c r="Y29" s="182"/>
      <c r="Z29" s="213">
        <f>SUM(($J$13+C29)+($L$13-E28))</f>
        <v>0.41319444444444442</v>
      </c>
      <c r="AB29" s="312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35"/>
  <sheetViews>
    <sheetView zoomScale="120" zoomScaleNormal="120" workbookViewId="0">
      <selection activeCell="I29" sqref="I29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158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159</v>
      </c>
      <c r="P5" s="6"/>
      <c r="Q5" s="4"/>
      <c r="R5" s="11" t="s">
        <v>10</v>
      </c>
      <c r="S5" s="13"/>
      <c r="T5" s="15" t="s">
        <v>155</v>
      </c>
      <c r="U5" s="4"/>
      <c r="V5" s="11" t="s">
        <v>12</v>
      </c>
      <c r="W5" s="13"/>
      <c r="X5" s="16"/>
      <c r="Y5" s="12"/>
      <c r="Z5" s="15" t="s">
        <v>13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ht="13.5" thickBot="1" x14ac:dyDescent="0.25">
      <c r="A12" s="4"/>
      <c r="B12" s="4"/>
      <c r="C12" s="36" t="s">
        <v>83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ht="13.5" thickBot="1" x14ac:dyDescent="0.25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136" t="s">
        <v>44</v>
      </c>
      <c r="C16" s="137">
        <v>0.36458333333333331</v>
      </c>
      <c r="D16" s="103" t="s">
        <v>45</v>
      </c>
      <c r="E16" s="103">
        <v>0.65277777777777801</v>
      </c>
      <c r="F16" s="104">
        <f t="shared" ref="F16:F23" si="0">(E16-C16)</f>
        <v>0.2881944444444447</v>
      </c>
      <c r="G16" s="103"/>
      <c r="H16" s="103" t="s">
        <v>45</v>
      </c>
      <c r="I16" s="105"/>
      <c r="J16" s="106"/>
      <c r="K16" s="106" t="s">
        <v>45</v>
      </c>
      <c r="L16" s="107"/>
      <c r="M16" s="108"/>
      <c r="N16" s="106" t="s">
        <v>45</v>
      </c>
      <c r="O16" s="106"/>
      <c r="P16" s="109"/>
      <c r="Q16" s="106" t="s">
        <v>45</v>
      </c>
      <c r="R16" s="107"/>
      <c r="S16" s="110">
        <f t="shared" ref="S16:S23" si="1">(F16-((I16-G16)))</f>
        <v>0.2881944444444447</v>
      </c>
      <c r="T16" s="111">
        <f t="shared" ref="T16:T23" si="2">(F16-((I16-G16)+(L16-J16)+(O16-M16)+(R16-P16)))*24</f>
        <v>6.9166666666666732</v>
      </c>
      <c r="U16" s="112">
        <f t="shared" ref="U16:U23" si="3">(($J$13+C16)+($L$13-E16))</f>
        <v>0.71180555555555536</v>
      </c>
      <c r="V16" s="113">
        <f t="shared" ref="V16:V23" si="4">(I16-G16)</f>
        <v>0</v>
      </c>
      <c r="W16" s="113">
        <f t="shared" ref="W16:W23" si="5">(V16+U16)</f>
        <v>0.71180555555555536</v>
      </c>
      <c r="X16" s="81"/>
      <c r="Y16" s="70"/>
      <c r="Z16" s="90">
        <f>SUM(($J$13+C16)+($L$13-E23))</f>
        <v>0.4618055555555553</v>
      </c>
      <c r="AB16" s="83"/>
    </row>
    <row r="17" spans="1:28" x14ac:dyDescent="0.2">
      <c r="A17" s="4"/>
      <c r="B17" s="125" t="s">
        <v>44</v>
      </c>
      <c r="C17" s="138">
        <v>0.63194444444444398</v>
      </c>
      <c r="D17" s="116" t="s">
        <v>45</v>
      </c>
      <c r="E17" s="116">
        <v>0.96180555555555602</v>
      </c>
      <c r="F17" s="118">
        <f t="shared" si="0"/>
        <v>0.32986111111111205</v>
      </c>
      <c r="G17" s="116"/>
      <c r="H17" s="116" t="s">
        <v>45</v>
      </c>
      <c r="I17" s="119"/>
      <c r="J17" s="120"/>
      <c r="K17" s="120" t="s">
        <v>45</v>
      </c>
      <c r="L17" s="121"/>
      <c r="M17" s="122"/>
      <c r="N17" s="120" t="s">
        <v>45</v>
      </c>
      <c r="O17" s="120"/>
      <c r="P17" s="122"/>
      <c r="Q17" s="120" t="s">
        <v>45</v>
      </c>
      <c r="R17" s="121"/>
      <c r="S17" s="115">
        <f t="shared" si="1"/>
        <v>0.32986111111111205</v>
      </c>
      <c r="T17" s="123">
        <f t="shared" si="2"/>
        <v>7.9166666666666892</v>
      </c>
      <c r="U17" s="124">
        <f t="shared" si="3"/>
        <v>0.67013888888888795</v>
      </c>
      <c r="V17" s="125">
        <f t="shared" si="4"/>
        <v>0</v>
      </c>
      <c r="W17" s="125">
        <f t="shared" si="5"/>
        <v>0.67013888888888795</v>
      </c>
      <c r="X17" s="81"/>
      <c r="Y17" s="70"/>
      <c r="Z17" s="126">
        <f>SUM(($J$13+C17)+($L$13-E12))</f>
        <v>1.631944444444444</v>
      </c>
      <c r="AB17" s="83"/>
    </row>
    <row r="18" spans="1:28" x14ac:dyDescent="0.2">
      <c r="A18" s="4"/>
      <c r="B18" s="67" t="s">
        <v>47</v>
      </c>
      <c r="C18" s="68">
        <v>0.36458333333333331</v>
      </c>
      <c r="D18" s="69" t="s">
        <v>45</v>
      </c>
      <c r="E18" s="69">
        <v>0.96180555555555602</v>
      </c>
      <c r="F18" s="71">
        <f t="shared" si="0"/>
        <v>0.59722222222222276</v>
      </c>
      <c r="G18" s="69">
        <v>0.65625</v>
      </c>
      <c r="H18" s="69" t="s">
        <v>45</v>
      </c>
      <c r="I18" s="72">
        <v>0.69791666666666696</v>
      </c>
      <c r="J18" s="84"/>
      <c r="K18" s="73" t="s">
        <v>45</v>
      </c>
      <c r="L18" s="74"/>
      <c r="M18" s="75"/>
      <c r="N18" s="73" t="s">
        <v>45</v>
      </c>
      <c r="O18" s="84"/>
      <c r="P18" s="76"/>
      <c r="Q18" s="73" t="s">
        <v>45</v>
      </c>
      <c r="R18" s="74"/>
      <c r="S18" s="77">
        <f t="shared" si="1"/>
        <v>0.5555555555555558</v>
      </c>
      <c r="T18" s="78">
        <f t="shared" si="2"/>
        <v>13.333333333333339</v>
      </c>
      <c r="U18" s="79">
        <f t="shared" si="3"/>
        <v>0.40277777777777729</v>
      </c>
      <c r="V18" s="80">
        <f t="shared" si="4"/>
        <v>4.1666666666666963E-2</v>
      </c>
      <c r="W18" s="80">
        <f t="shared" si="5"/>
        <v>0.44444444444444425</v>
      </c>
      <c r="X18" s="81"/>
      <c r="Y18" s="70"/>
      <c r="Z18" s="82">
        <f t="shared" ref="Z18:Z23" si="6">SUM(($J$13+C18)+($L$13-E17))</f>
        <v>0.40277777777777729</v>
      </c>
      <c r="AB18" s="83"/>
    </row>
    <row r="19" spans="1:28" x14ac:dyDescent="0.2">
      <c r="A19" s="4"/>
      <c r="B19" s="80" t="s">
        <v>48</v>
      </c>
      <c r="C19" s="68">
        <v>0.36458333333333331</v>
      </c>
      <c r="D19" s="69" t="s">
        <v>45</v>
      </c>
      <c r="E19" s="69">
        <v>0.96180555555555602</v>
      </c>
      <c r="F19" s="71">
        <f t="shared" si="0"/>
        <v>0.59722222222222276</v>
      </c>
      <c r="G19" s="69">
        <v>0.64236111111111105</v>
      </c>
      <c r="H19" s="69" t="s">
        <v>45</v>
      </c>
      <c r="I19" s="72">
        <v>0.69791666666666696</v>
      </c>
      <c r="J19" s="84"/>
      <c r="K19" s="84" t="s">
        <v>45</v>
      </c>
      <c r="L19" s="74"/>
      <c r="M19" s="75"/>
      <c r="N19" s="84" t="s">
        <v>45</v>
      </c>
      <c r="O19" s="84"/>
      <c r="P19" s="75"/>
      <c r="Q19" s="84" t="s">
        <v>45</v>
      </c>
      <c r="R19" s="74"/>
      <c r="S19" s="77">
        <f t="shared" si="1"/>
        <v>0.54166666666666685</v>
      </c>
      <c r="T19" s="78">
        <f t="shared" si="2"/>
        <v>13.000000000000004</v>
      </c>
      <c r="U19" s="79">
        <f t="shared" si="3"/>
        <v>0.40277777777777729</v>
      </c>
      <c r="V19" s="80">
        <f t="shared" si="4"/>
        <v>5.5555555555555913E-2</v>
      </c>
      <c r="W19" s="80">
        <f t="shared" si="5"/>
        <v>0.4583333333333332</v>
      </c>
      <c r="X19" s="81"/>
      <c r="Y19" s="70"/>
      <c r="Z19" s="82">
        <f t="shared" si="6"/>
        <v>0.40277777777777729</v>
      </c>
      <c r="AB19" s="83"/>
    </row>
    <row r="20" spans="1:28" x14ac:dyDescent="0.2">
      <c r="A20" s="4"/>
      <c r="B20" s="80" t="s">
        <v>49</v>
      </c>
      <c r="C20" s="68">
        <v>0.36458333333333331</v>
      </c>
      <c r="D20" s="69" t="s">
        <v>45</v>
      </c>
      <c r="E20" s="69">
        <v>0.96180555555555602</v>
      </c>
      <c r="F20" s="71">
        <f t="shared" si="0"/>
        <v>0.59722222222222276</v>
      </c>
      <c r="G20" s="69">
        <v>0.64236111111111105</v>
      </c>
      <c r="H20" s="69" t="s">
        <v>45</v>
      </c>
      <c r="I20" s="72">
        <v>0.69791666666666696</v>
      </c>
      <c r="J20" s="84"/>
      <c r="K20" s="84" t="s">
        <v>45</v>
      </c>
      <c r="L20" s="74"/>
      <c r="M20" s="75"/>
      <c r="N20" s="84" t="s">
        <v>45</v>
      </c>
      <c r="O20" s="84"/>
      <c r="P20" s="75"/>
      <c r="Q20" s="84" t="s">
        <v>45</v>
      </c>
      <c r="R20" s="74"/>
      <c r="S20" s="77">
        <f t="shared" si="1"/>
        <v>0.54166666666666685</v>
      </c>
      <c r="T20" s="78">
        <f t="shared" si="2"/>
        <v>13.000000000000004</v>
      </c>
      <c r="U20" s="79">
        <f t="shared" si="3"/>
        <v>0.40277777777777729</v>
      </c>
      <c r="V20" s="80">
        <f t="shared" si="4"/>
        <v>5.5555555555555913E-2</v>
      </c>
      <c r="W20" s="80">
        <f t="shared" si="5"/>
        <v>0.4583333333333332</v>
      </c>
      <c r="X20" s="81"/>
      <c r="Y20" s="70"/>
      <c r="Z20" s="82">
        <f t="shared" si="6"/>
        <v>0.40277777777777729</v>
      </c>
      <c r="AB20" s="83"/>
    </row>
    <row r="21" spans="1:28" x14ac:dyDescent="0.2">
      <c r="A21" s="4"/>
      <c r="B21" s="80" t="s">
        <v>50</v>
      </c>
      <c r="C21" s="53">
        <v>0.36458333333333331</v>
      </c>
      <c r="D21" s="86" t="s">
        <v>45</v>
      </c>
      <c r="E21" s="55">
        <v>0.87152777777777801</v>
      </c>
      <c r="F21" s="85">
        <f t="shared" si="0"/>
        <v>0.50694444444444464</v>
      </c>
      <c r="G21" s="86"/>
      <c r="H21" s="86" t="s">
        <v>45</v>
      </c>
      <c r="I21" s="87"/>
      <c r="J21" s="84"/>
      <c r="K21" s="84" t="s">
        <v>45</v>
      </c>
      <c r="L21" s="74"/>
      <c r="M21" s="75"/>
      <c r="N21" s="84" t="s">
        <v>45</v>
      </c>
      <c r="O21" s="84"/>
      <c r="P21" s="75"/>
      <c r="Q21" s="84" t="s">
        <v>45</v>
      </c>
      <c r="R21" s="74"/>
      <c r="S21" s="77">
        <f t="shared" si="1"/>
        <v>0.50694444444444464</v>
      </c>
      <c r="T21" s="78">
        <f t="shared" si="2"/>
        <v>12.166666666666671</v>
      </c>
      <c r="U21" s="79">
        <f t="shared" si="3"/>
        <v>0.4930555555555553</v>
      </c>
      <c r="V21" s="80">
        <f t="shared" si="4"/>
        <v>0</v>
      </c>
      <c r="W21" s="80">
        <f t="shared" si="5"/>
        <v>0.4930555555555553</v>
      </c>
      <c r="X21" s="81"/>
      <c r="Y21" s="70"/>
      <c r="Z21" s="82">
        <f t="shared" si="6"/>
        <v>0.40277777777777729</v>
      </c>
      <c r="AB21" s="83"/>
    </row>
    <row r="22" spans="1:28" x14ac:dyDescent="0.2">
      <c r="A22" s="4"/>
      <c r="B22" s="67" t="s">
        <v>51</v>
      </c>
      <c r="C22" s="68">
        <v>0.34722222222222199</v>
      </c>
      <c r="D22" s="69" t="s">
        <v>45</v>
      </c>
      <c r="E22" s="70">
        <v>0.81597222222222199</v>
      </c>
      <c r="F22" s="71">
        <f t="shared" si="0"/>
        <v>0.46875</v>
      </c>
      <c r="G22" s="69"/>
      <c r="H22" s="69" t="s">
        <v>45</v>
      </c>
      <c r="I22" s="72"/>
      <c r="J22" s="73">
        <v>0.41319444444444398</v>
      </c>
      <c r="K22" s="73" t="s">
        <v>45</v>
      </c>
      <c r="L22" s="89">
        <v>0.47916666666666702</v>
      </c>
      <c r="M22" s="76"/>
      <c r="N22" s="73" t="s">
        <v>45</v>
      </c>
      <c r="O22" s="73"/>
      <c r="P22" s="76"/>
      <c r="Q22" s="73" t="s">
        <v>45</v>
      </c>
      <c r="R22" s="74"/>
      <c r="S22" s="77">
        <f t="shared" si="1"/>
        <v>0.46875</v>
      </c>
      <c r="T22" s="78">
        <f t="shared" si="2"/>
        <v>9.6666666666666465</v>
      </c>
      <c r="U22" s="79">
        <f t="shared" si="3"/>
        <v>0.53125</v>
      </c>
      <c r="V22" s="80">
        <f t="shared" si="4"/>
        <v>0</v>
      </c>
      <c r="W22" s="80">
        <f t="shared" si="5"/>
        <v>0.53125</v>
      </c>
      <c r="X22" s="81"/>
      <c r="Y22" s="70"/>
      <c r="Z22" s="82">
        <f t="shared" si="6"/>
        <v>0.47569444444444398</v>
      </c>
      <c r="AB22" s="83"/>
    </row>
    <row r="23" spans="1:28" x14ac:dyDescent="0.2">
      <c r="A23" s="4"/>
      <c r="B23" s="80" t="s">
        <v>52</v>
      </c>
      <c r="C23" s="88">
        <v>0.37152777777777801</v>
      </c>
      <c r="D23" s="69" t="s">
        <v>45</v>
      </c>
      <c r="E23" s="70">
        <v>0.90277777777777801</v>
      </c>
      <c r="F23" s="71">
        <f t="shared" si="0"/>
        <v>0.53125</v>
      </c>
      <c r="G23" s="69"/>
      <c r="H23" s="69" t="s">
        <v>45</v>
      </c>
      <c r="I23" s="72"/>
      <c r="J23" s="84"/>
      <c r="K23" s="84" t="s">
        <v>45</v>
      </c>
      <c r="L23" s="74"/>
      <c r="M23" s="75"/>
      <c r="N23" s="84" t="s">
        <v>45</v>
      </c>
      <c r="O23" s="84"/>
      <c r="P23" s="75"/>
      <c r="Q23" s="84" t="s">
        <v>45</v>
      </c>
      <c r="R23" s="74"/>
      <c r="S23" s="77">
        <f t="shared" si="1"/>
        <v>0.53125</v>
      </c>
      <c r="T23" s="78">
        <f t="shared" si="2"/>
        <v>12.75</v>
      </c>
      <c r="U23" s="79">
        <f t="shared" si="3"/>
        <v>0.46875</v>
      </c>
      <c r="V23" s="80">
        <f t="shared" si="4"/>
        <v>0</v>
      </c>
      <c r="W23" s="80">
        <f t="shared" si="5"/>
        <v>0.46875</v>
      </c>
      <c r="X23" s="81"/>
      <c r="Y23" s="6"/>
      <c r="Z23" s="90">
        <f t="shared" si="6"/>
        <v>0.55555555555555602</v>
      </c>
      <c r="AB23" s="83"/>
    </row>
    <row r="24" spans="1:28" x14ac:dyDescent="0.2">
      <c r="A24" s="4"/>
      <c r="B24" s="4"/>
      <c r="C24" s="91" t="s">
        <v>160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92">
        <f>SUM(S17:S23)*24</f>
        <v>83.416666666666714</v>
      </c>
      <c r="T24" s="93">
        <f>SUM(T17:T23)</f>
        <v>81.833333333333343</v>
      </c>
      <c r="U24" s="6"/>
      <c r="V24" s="4"/>
      <c r="W24" s="94">
        <f>SUM(W17:W23)*24</f>
        <v>84.5833333333333</v>
      </c>
      <c r="X24" s="95"/>
      <c r="Y24" s="95"/>
      <c r="Z24" s="20"/>
    </row>
    <row r="25" spans="1:28" x14ac:dyDescent="0.2">
      <c r="A25" s="4"/>
      <c r="B25" s="4"/>
      <c r="C25" s="139" t="s">
        <v>161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  <row r="26" spans="1:28" x14ac:dyDescent="0.2">
      <c r="A26" s="4"/>
      <c r="B26" s="4"/>
      <c r="C26" s="139" t="s">
        <v>162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6"/>
      <c r="U26" s="6"/>
      <c r="V26" s="4"/>
      <c r="W26" s="4"/>
      <c r="X26" s="4"/>
      <c r="Y26" s="4"/>
      <c r="Z26" s="4"/>
    </row>
    <row r="27" spans="1:28" x14ac:dyDescent="0.2">
      <c r="A27" s="4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</row>
    <row r="28" spans="1:28" x14ac:dyDescent="0.2">
      <c r="A28" s="4"/>
      <c r="B28" s="322" t="s">
        <v>53</v>
      </c>
      <c r="C28" s="200">
        <v>0.33333333333333331</v>
      </c>
      <c r="D28" s="201" t="s">
        <v>45</v>
      </c>
      <c r="E28" s="201">
        <v>0.79166666666666663</v>
      </c>
      <c r="F28" s="202">
        <f t="shared" ref="F28:F34" si="7">(E28-C28)</f>
        <v>0.45833333333333331</v>
      </c>
      <c r="G28" s="201"/>
      <c r="H28" s="201" t="s">
        <v>45</v>
      </c>
      <c r="I28" s="203"/>
      <c r="J28" s="205"/>
      <c r="K28" s="205" t="s">
        <v>45</v>
      </c>
      <c r="L28" s="309"/>
      <c r="M28" s="302"/>
      <c r="N28" s="205" t="s">
        <v>45</v>
      </c>
      <c r="O28" s="205"/>
      <c r="P28" s="302">
        <v>0.5</v>
      </c>
      <c r="Q28" s="205" t="s">
        <v>45</v>
      </c>
      <c r="R28" s="208">
        <v>0.54166666666666663</v>
      </c>
      <c r="S28" s="310">
        <f t="shared" ref="S28:S34" si="8">(F28-((I28-G28)))</f>
        <v>0.45833333333333331</v>
      </c>
      <c r="T28" s="210">
        <f t="shared" ref="T28:T34" si="9">(F28-((I28-G28)+(L28-J28)+(O28-M28)+(R28-P28)))*24</f>
        <v>10</v>
      </c>
      <c r="U28" s="211">
        <f t="shared" ref="U28:U34" si="10">(($J$13+C28)+($L$13-E28))</f>
        <v>0.54166666666666674</v>
      </c>
      <c r="V28" s="212">
        <f t="shared" ref="V28:V34" si="11">(I28-G28)</f>
        <v>0</v>
      </c>
      <c r="W28" s="311">
        <f t="shared" ref="W28:W34" si="12">(V28+U28)</f>
        <v>0.54166666666666674</v>
      </c>
      <c r="X28" s="81"/>
      <c r="Y28" s="182"/>
      <c r="Z28" s="213">
        <f>SUM(($J$13+C28)+($L$13-E27))</f>
        <v>1.3333333333333333</v>
      </c>
      <c r="AB28" s="312"/>
    </row>
    <row r="29" spans="1:28" x14ac:dyDescent="0.2">
      <c r="A29" s="4"/>
      <c r="B29" s="322" t="s">
        <v>85</v>
      </c>
      <c r="C29" s="200">
        <v>0.28125</v>
      </c>
      <c r="D29" s="201" t="s">
        <v>45</v>
      </c>
      <c r="E29" s="201">
        <v>0.75347222222222221</v>
      </c>
      <c r="F29" s="202">
        <f t="shared" si="7"/>
        <v>0.47222222222222221</v>
      </c>
      <c r="G29" s="201"/>
      <c r="H29" s="201" t="s">
        <v>45</v>
      </c>
      <c r="I29" s="203"/>
      <c r="J29" s="205"/>
      <c r="K29" s="205" t="s">
        <v>45</v>
      </c>
      <c r="L29" s="309"/>
      <c r="M29" s="302"/>
      <c r="N29" s="205" t="s">
        <v>45</v>
      </c>
      <c r="O29" s="205"/>
      <c r="P29" s="302"/>
      <c r="Q29" s="205" t="s">
        <v>45</v>
      </c>
      <c r="R29" s="208"/>
      <c r="S29" s="310">
        <f t="shared" si="8"/>
        <v>0.47222222222222221</v>
      </c>
      <c r="T29" s="210">
        <f t="shared" si="9"/>
        <v>11.333333333333332</v>
      </c>
      <c r="U29" s="211">
        <f t="shared" si="10"/>
        <v>0.52777777777777779</v>
      </c>
      <c r="V29" s="212">
        <f t="shared" si="11"/>
        <v>0</v>
      </c>
      <c r="W29" s="311">
        <f t="shared" si="12"/>
        <v>0.52777777777777779</v>
      </c>
      <c r="X29" s="81"/>
      <c r="Y29" s="182"/>
      <c r="Z29" s="213">
        <f>SUM(($J$13+C29)+($L$13-E28))</f>
        <v>0.48958333333333337</v>
      </c>
      <c r="AB29" s="312"/>
    </row>
    <row r="30" spans="1:28" x14ac:dyDescent="0.2">
      <c r="A30" s="4"/>
      <c r="B30" s="322" t="s">
        <v>86</v>
      </c>
      <c r="C30" s="200">
        <v>0.34375</v>
      </c>
      <c r="D30" s="201" t="s">
        <v>45</v>
      </c>
      <c r="E30" s="201">
        <v>0.77777777777777779</v>
      </c>
      <c r="F30" s="202">
        <f t="shared" si="7"/>
        <v>0.43402777777777779</v>
      </c>
      <c r="G30" s="201"/>
      <c r="H30" s="201" t="s">
        <v>45</v>
      </c>
      <c r="I30" s="203"/>
      <c r="J30" s="205"/>
      <c r="K30" s="205" t="s">
        <v>45</v>
      </c>
      <c r="L30" s="309"/>
      <c r="M30" s="302"/>
      <c r="N30" s="205" t="s">
        <v>45</v>
      </c>
      <c r="O30" s="205"/>
      <c r="P30" s="302"/>
      <c r="Q30" s="205" t="s">
        <v>45</v>
      </c>
      <c r="R30" s="208"/>
      <c r="S30" s="310">
        <f t="shared" si="8"/>
        <v>0.43402777777777779</v>
      </c>
      <c r="T30" s="210">
        <f t="shared" si="9"/>
        <v>10.416666666666668</v>
      </c>
      <c r="U30" s="211">
        <f t="shared" si="10"/>
        <v>0.56597222222222221</v>
      </c>
      <c r="V30" s="212">
        <f t="shared" si="11"/>
        <v>0</v>
      </c>
      <c r="W30" s="311">
        <f t="shared" si="12"/>
        <v>0.56597222222222221</v>
      </c>
      <c r="X30" s="81"/>
      <c r="Y30" s="182"/>
      <c r="Z30" s="213">
        <f>SUM(($J$13+C30)+($L$13-E29))</f>
        <v>0.59027777777777779</v>
      </c>
      <c r="AB30" s="312"/>
    </row>
    <row r="31" spans="1:28" x14ac:dyDescent="0.2">
      <c r="A31" s="4"/>
      <c r="B31" s="322" t="s">
        <v>87</v>
      </c>
      <c r="C31" s="200">
        <v>0.36458333333333331</v>
      </c>
      <c r="D31" s="201" t="s">
        <v>45</v>
      </c>
      <c r="E31" s="201">
        <v>0.90277777777777779</v>
      </c>
      <c r="F31" s="202">
        <f t="shared" si="7"/>
        <v>0.53819444444444442</v>
      </c>
      <c r="G31" s="201"/>
      <c r="H31" s="201" t="s">
        <v>45</v>
      </c>
      <c r="I31" s="203"/>
      <c r="J31" s="205"/>
      <c r="K31" s="205" t="s">
        <v>45</v>
      </c>
      <c r="L31" s="309"/>
      <c r="M31" s="302"/>
      <c r="N31" s="205" t="s">
        <v>45</v>
      </c>
      <c r="O31" s="205"/>
      <c r="P31" s="302"/>
      <c r="Q31" s="205" t="s">
        <v>45</v>
      </c>
      <c r="R31" s="208"/>
      <c r="S31" s="310">
        <f t="shared" si="8"/>
        <v>0.53819444444444442</v>
      </c>
      <c r="T31" s="210">
        <f t="shared" si="9"/>
        <v>12.916666666666666</v>
      </c>
      <c r="U31" s="211">
        <f t="shared" si="10"/>
        <v>0.46180555555555552</v>
      </c>
      <c r="V31" s="212">
        <f t="shared" si="11"/>
        <v>0</v>
      </c>
      <c r="W31" s="311">
        <f t="shared" si="12"/>
        <v>0.46180555555555552</v>
      </c>
      <c r="X31" s="81"/>
      <c r="Y31" s="182"/>
      <c r="Z31" s="213">
        <f>SUM(($J$13+C31)+($L$13-E30))</f>
        <v>0.58680555555555558</v>
      </c>
      <c r="AB31" s="312"/>
    </row>
    <row r="32" spans="1:28" ht="13.5" thickBot="1" x14ac:dyDescent="0.25">
      <c r="A32" s="4"/>
      <c r="B32" s="329" t="s">
        <v>197</v>
      </c>
      <c r="C32" s="169">
        <v>0.22222222222222221</v>
      </c>
      <c r="D32" s="170" t="s">
        <v>45</v>
      </c>
      <c r="E32" s="170">
        <v>0.65277777777777779</v>
      </c>
      <c r="F32" s="171">
        <f t="shared" si="7"/>
        <v>0.43055555555555558</v>
      </c>
      <c r="G32" s="170">
        <v>0.29166666666666669</v>
      </c>
      <c r="H32" s="170" t="s">
        <v>45</v>
      </c>
      <c r="I32" s="172">
        <v>0.375</v>
      </c>
      <c r="J32" s="174"/>
      <c r="K32" s="174" t="s">
        <v>45</v>
      </c>
      <c r="L32" s="175"/>
      <c r="M32" s="176"/>
      <c r="N32" s="174" t="s">
        <v>45</v>
      </c>
      <c r="O32" s="174"/>
      <c r="P32" s="250"/>
      <c r="Q32" s="174" t="s">
        <v>45</v>
      </c>
      <c r="R32" s="177"/>
      <c r="S32" s="178">
        <f t="shared" si="8"/>
        <v>0.34722222222222227</v>
      </c>
      <c r="T32" s="179">
        <f t="shared" si="9"/>
        <v>8.3333333333333339</v>
      </c>
      <c r="U32" s="180">
        <f t="shared" si="10"/>
        <v>0.56944444444444442</v>
      </c>
      <c r="V32" s="181">
        <f t="shared" si="11"/>
        <v>8.3333333333333315E-2</v>
      </c>
      <c r="W32" s="113">
        <f t="shared" si="12"/>
        <v>0.65277777777777768</v>
      </c>
      <c r="X32" s="81"/>
      <c r="Y32" s="182"/>
      <c r="Z32" s="183">
        <f>SUM(($J$13+C32)+($L$13-E31))</f>
        <v>0.31944444444444442</v>
      </c>
      <c r="AB32" s="312"/>
    </row>
    <row r="33" spans="1:28" x14ac:dyDescent="0.2">
      <c r="A33" s="4"/>
      <c r="B33" s="319" t="s">
        <v>197</v>
      </c>
      <c r="C33" s="185">
        <v>0.63194444444444442</v>
      </c>
      <c r="D33" s="186" t="s">
        <v>45</v>
      </c>
      <c r="E33" s="186">
        <v>0.96180555555555558</v>
      </c>
      <c r="F33" s="188">
        <f t="shared" si="7"/>
        <v>0.32986111111111116</v>
      </c>
      <c r="G33" s="186"/>
      <c r="H33" s="186" t="s">
        <v>45</v>
      </c>
      <c r="I33" s="189"/>
      <c r="J33" s="190"/>
      <c r="K33" s="190" t="s">
        <v>45</v>
      </c>
      <c r="L33" s="191"/>
      <c r="M33" s="192"/>
      <c r="N33" s="190" t="s">
        <v>45</v>
      </c>
      <c r="O33" s="190"/>
      <c r="P33" s="192"/>
      <c r="Q33" s="190" t="s">
        <v>45</v>
      </c>
      <c r="R33" s="193"/>
      <c r="S33" s="194">
        <f t="shared" si="8"/>
        <v>0.32986111111111116</v>
      </c>
      <c r="T33" s="195">
        <f t="shared" si="9"/>
        <v>7.9166666666666679</v>
      </c>
      <c r="U33" s="196">
        <f t="shared" si="10"/>
        <v>0.67013888888888884</v>
      </c>
      <c r="V33" s="197">
        <f t="shared" si="11"/>
        <v>0</v>
      </c>
      <c r="W33" s="125">
        <f t="shared" si="12"/>
        <v>0.67013888888888884</v>
      </c>
      <c r="X33" s="81"/>
      <c r="Y33" s="182"/>
      <c r="Z33" s="198">
        <f>SUM(($J$13+C33)+($L$13-E28))</f>
        <v>0.84027777777777779</v>
      </c>
      <c r="AB33" s="312"/>
    </row>
    <row r="34" spans="1:28" x14ac:dyDescent="0.2">
      <c r="A34" s="4"/>
      <c r="B34" s="322" t="s">
        <v>61</v>
      </c>
      <c r="C34" s="200">
        <v>0.3125</v>
      </c>
      <c r="D34" s="201" t="s">
        <v>45</v>
      </c>
      <c r="E34" s="201">
        <v>0.51041666666666663</v>
      </c>
      <c r="F34" s="202">
        <f t="shared" si="7"/>
        <v>0.19791666666666663</v>
      </c>
      <c r="G34" s="201"/>
      <c r="H34" s="201" t="s">
        <v>45</v>
      </c>
      <c r="I34" s="203"/>
      <c r="J34" s="205"/>
      <c r="K34" s="205" t="s">
        <v>45</v>
      </c>
      <c r="L34" s="309"/>
      <c r="M34" s="302"/>
      <c r="N34" s="205" t="s">
        <v>45</v>
      </c>
      <c r="O34" s="205"/>
      <c r="P34" s="302"/>
      <c r="Q34" s="205" t="s">
        <v>45</v>
      </c>
      <c r="R34" s="208"/>
      <c r="S34" s="310">
        <f t="shared" si="8"/>
        <v>0.19791666666666663</v>
      </c>
      <c r="T34" s="210">
        <f t="shared" si="9"/>
        <v>4.7499999999999991</v>
      </c>
      <c r="U34" s="211">
        <f t="shared" si="10"/>
        <v>0.80208333333333337</v>
      </c>
      <c r="V34" s="212">
        <f t="shared" si="11"/>
        <v>0</v>
      </c>
      <c r="W34" s="311">
        <f t="shared" si="12"/>
        <v>0.80208333333333337</v>
      </c>
      <c r="X34" s="81"/>
      <c r="Y34" s="182"/>
      <c r="Z34" s="213">
        <f>SUM(($J$13+C34)+($L$13-E22))</f>
        <v>0.49652777777777801</v>
      </c>
      <c r="AB34" s="312"/>
    </row>
    <row r="35" spans="1:28" x14ac:dyDescent="0.2">
      <c r="A35" s="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30"/>
  <sheetViews>
    <sheetView zoomScale="120" zoomScaleNormal="120" workbookViewId="0">
      <selection activeCell="E10" sqref="E10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163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164</v>
      </c>
      <c r="P5" s="6"/>
      <c r="Q5" s="4"/>
      <c r="R5" s="11" t="s">
        <v>10</v>
      </c>
      <c r="S5" s="13"/>
      <c r="T5" s="15" t="s">
        <v>165</v>
      </c>
      <c r="U5" s="4"/>
      <c r="V5" s="11" t="s">
        <v>12</v>
      </c>
      <c r="W5" s="13"/>
      <c r="X5" s="16"/>
      <c r="Y5" s="12"/>
      <c r="Z5" s="15" t="s">
        <v>166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243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167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128" t="s">
        <v>44</v>
      </c>
      <c r="C16" s="68"/>
      <c r="D16" s="69" t="s">
        <v>45</v>
      </c>
      <c r="E16" s="69"/>
      <c r="F16" s="71">
        <f t="shared" ref="F16:F22" si="0">(E16-C16)</f>
        <v>0</v>
      </c>
      <c r="G16" s="69"/>
      <c r="H16" s="69" t="s">
        <v>45</v>
      </c>
      <c r="I16" s="72"/>
      <c r="J16" s="73"/>
      <c r="K16" s="73" t="s">
        <v>45</v>
      </c>
      <c r="L16" s="74"/>
      <c r="M16" s="75"/>
      <c r="N16" s="73" t="s">
        <v>45</v>
      </c>
      <c r="O16" s="73"/>
      <c r="P16" s="76"/>
      <c r="Q16" s="73" t="s">
        <v>45</v>
      </c>
      <c r="R16" s="74"/>
      <c r="S16" s="77">
        <f t="shared" ref="S16:S22" si="1">(F16-((I16-G16)))</f>
        <v>0</v>
      </c>
      <c r="T16" s="78">
        <f t="shared" ref="T16:T22" si="2">(F16-((I16-G16)+(L16-J16)+(O16-M16)+(R16-P16)))*24</f>
        <v>0</v>
      </c>
      <c r="U16" s="79">
        <f t="shared" ref="U16:U22" si="3">(($J$13+C16)+($L$13-E16))</f>
        <v>1</v>
      </c>
      <c r="V16" s="80">
        <f t="shared" ref="V16:V22" si="4">(I16-G16)</f>
        <v>0</v>
      </c>
      <c r="W16" s="80">
        <f t="shared" ref="W16:W22" si="5">(V16+U16)</f>
        <v>1</v>
      </c>
      <c r="X16" s="81"/>
      <c r="Y16" s="70"/>
      <c r="Z16" s="82">
        <f>SUM(($J$13+C16)+($L$13-E12))</f>
        <v>1</v>
      </c>
      <c r="AB16" s="83"/>
    </row>
    <row r="17" spans="1:28" x14ac:dyDescent="0.2">
      <c r="A17" s="4"/>
      <c r="B17" s="80" t="s">
        <v>47</v>
      </c>
      <c r="C17" s="77"/>
      <c r="D17" s="86" t="s">
        <v>45</v>
      </c>
      <c r="E17" s="86"/>
      <c r="F17" s="85">
        <f t="shared" si="0"/>
        <v>0</v>
      </c>
      <c r="G17" s="86"/>
      <c r="H17" s="86" t="s">
        <v>45</v>
      </c>
      <c r="I17" s="87"/>
      <c r="J17" s="84"/>
      <c r="K17" s="84" t="s">
        <v>45</v>
      </c>
      <c r="L17" s="74"/>
      <c r="M17" s="75"/>
      <c r="N17" s="84" t="s">
        <v>45</v>
      </c>
      <c r="O17" s="84"/>
      <c r="P17" s="75"/>
      <c r="Q17" s="84" t="s">
        <v>45</v>
      </c>
      <c r="R17" s="74"/>
      <c r="S17" s="77">
        <f t="shared" si="1"/>
        <v>0</v>
      </c>
      <c r="T17" s="78">
        <f t="shared" si="2"/>
        <v>0</v>
      </c>
      <c r="U17" s="79">
        <f t="shared" si="3"/>
        <v>1</v>
      </c>
      <c r="V17" s="80">
        <f t="shared" si="4"/>
        <v>0</v>
      </c>
      <c r="W17" s="80">
        <f t="shared" si="5"/>
        <v>1</v>
      </c>
      <c r="X17" s="81"/>
      <c r="Y17" s="70"/>
      <c r="Z17" s="82">
        <f t="shared" ref="Z17:Z22" si="6">SUM(($J$13+C17)+($L$13-E16))</f>
        <v>1</v>
      </c>
      <c r="AB17" s="83"/>
    </row>
    <row r="18" spans="1:28" x14ac:dyDescent="0.2">
      <c r="A18" s="4"/>
      <c r="B18" s="80" t="s">
        <v>48</v>
      </c>
      <c r="C18" s="88"/>
      <c r="D18" s="69" t="s">
        <v>45</v>
      </c>
      <c r="E18" s="69"/>
      <c r="F18" s="71">
        <f t="shared" si="0"/>
        <v>0</v>
      </c>
      <c r="G18" s="69"/>
      <c r="H18" s="69" t="s">
        <v>45</v>
      </c>
      <c r="I18" s="72"/>
      <c r="J18" s="84"/>
      <c r="K18" s="84" t="s">
        <v>45</v>
      </c>
      <c r="L18" s="74"/>
      <c r="M18" s="75"/>
      <c r="N18" s="84" t="s">
        <v>45</v>
      </c>
      <c r="O18" s="84"/>
      <c r="P18" s="75"/>
      <c r="Q18" s="84" t="s">
        <v>45</v>
      </c>
      <c r="R18" s="74"/>
      <c r="S18" s="77">
        <f t="shared" si="1"/>
        <v>0</v>
      </c>
      <c r="T18" s="78">
        <f t="shared" si="2"/>
        <v>0</v>
      </c>
      <c r="U18" s="79">
        <f t="shared" si="3"/>
        <v>1</v>
      </c>
      <c r="V18" s="80">
        <f t="shared" si="4"/>
        <v>0</v>
      </c>
      <c r="W18" s="80">
        <f t="shared" si="5"/>
        <v>1</v>
      </c>
      <c r="X18" s="81"/>
      <c r="Y18" s="70"/>
      <c r="Z18" s="82">
        <f t="shared" si="6"/>
        <v>1</v>
      </c>
      <c r="AB18" s="83"/>
    </row>
    <row r="19" spans="1:28" x14ac:dyDescent="0.2">
      <c r="A19" s="4"/>
      <c r="B19" s="80" t="s">
        <v>49</v>
      </c>
      <c r="C19" s="88"/>
      <c r="D19" s="69" t="s">
        <v>45</v>
      </c>
      <c r="E19" s="69"/>
      <c r="F19" s="71">
        <f t="shared" si="0"/>
        <v>0</v>
      </c>
      <c r="G19" s="69"/>
      <c r="H19" s="69" t="s">
        <v>45</v>
      </c>
      <c r="I19" s="72"/>
      <c r="J19" s="84"/>
      <c r="K19" s="84" t="s">
        <v>45</v>
      </c>
      <c r="L19" s="74"/>
      <c r="M19" s="75"/>
      <c r="N19" s="84" t="s">
        <v>45</v>
      </c>
      <c r="O19" s="84"/>
      <c r="P19" s="75"/>
      <c r="Q19" s="84" t="s">
        <v>45</v>
      </c>
      <c r="R19" s="74"/>
      <c r="S19" s="77">
        <f t="shared" si="1"/>
        <v>0</v>
      </c>
      <c r="T19" s="78">
        <f t="shared" si="2"/>
        <v>0</v>
      </c>
      <c r="U19" s="79">
        <f t="shared" si="3"/>
        <v>1</v>
      </c>
      <c r="V19" s="80">
        <f t="shared" si="4"/>
        <v>0</v>
      </c>
      <c r="W19" s="80">
        <f t="shared" si="5"/>
        <v>1</v>
      </c>
      <c r="X19" s="81"/>
      <c r="Y19" s="70"/>
      <c r="Z19" s="82">
        <f t="shared" si="6"/>
        <v>1</v>
      </c>
      <c r="AB19" s="83"/>
    </row>
    <row r="20" spans="1:28" x14ac:dyDescent="0.2">
      <c r="A20" s="4"/>
      <c r="B20" s="80" t="s">
        <v>50</v>
      </c>
      <c r="C20" s="88"/>
      <c r="D20" s="69" t="s">
        <v>45</v>
      </c>
      <c r="E20" s="69"/>
      <c r="F20" s="85">
        <f t="shared" si="0"/>
        <v>0</v>
      </c>
      <c r="G20" s="86"/>
      <c r="H20" s="86" t="s">
        <v>45</v>
      </c>
      <c r="I20" s="87"/>
      <c r="J20" s="84"/>
      <c r="K20" s="84" t="s">
        <v>45</v>
      </c>
      <c r="L20" s="74"/>
      <c r="M20" s="75"/>
      <c r="N20" s="84" t="s">
        <v>45</v>
      </c>
      <c r="O20" s="84"/>
      <c r="P20" s="75"/>
      <c r="Q20" s="84" t="s">
        <v>45</v>
      </c>
      <c r="R20" s="74"/>
      <c r="S20" s="77">
        <f t="shared" si="1"/>
        <v>0</v>
      </c>
      <c r="T20" s="78">
        <f t="shared" si="2"/>
        <v>0</v>
      </c>
      <c r="U20" s="79">
        <f t="shared" si="3"/>
        <v>1</v>
      </c>
      <c r="V20" s="80">
        <f t="shared" si="4"/>
        <v>0</v>
      </c>
      <c r="W20" s="80">
        <f t="shared" si="5"/>
        <v>1</v>
      </c>
      <c r="X20" s="81"/>
      <c r="Y20" s="70"/>
      <c r="Z20" s="82">
        <f t="shared" si="6"/>
        <v>1</v>
      </c>
      <c r="AB20" s="83"/>
    </row>
    <row r="21" spans="1:28" x14ac:dyDescent="0.2">
      <c r="A21" s="4"/>
      <c r="B21" s="67" t="s">
        <v>51</v>
      </c>
      <c r="C21" s="88"/>
      <c r="D21" s="69" t="s">
        <v>45</v>
      </c>
      <c r="E21" s="69"/>
      <c r="F21" s="71">
        <f t="shared" si="0"/>
        <v>0</v>
      </c>
      <c r="G21" s="69"/>
      <c r="H21" s="69" t="s">
        <v>45</v>
      </c>
      <c r="I21" s="72"/>
      <c r="J21" s="73"/>
      <c r="K21" s="73" t="s">
        <v>45</v>
      </c>
      <c r="L21" s="89"/>
      <c r="M21" s="76"/>
      <c r="N21" s="73" t="s">
        <v>45</v>
      </c>
      <c r="O21" s="73"/>
      <c r="P21" s="76"/>
      <c r="Q21" s="73" t="s">
        <v>45</v>
      </c>
      <c r="R21" s="74"/>
      <c r="S21" s="77">
        <f t="shared" si="1"/>
        <v>0</v>
      </c>
      <c r="T21" s="78">
        <f t="shared" si="2"/>
        <v>0</v>
      </c>
      <c r="U21" s="79">
        <f t="shared" si="3"/>
        <v>1</v>
      </c>
      <c r="V21" s="80">
        <f t="shared" si="4"/>
        <v>0</v>
      </c>
      <c r="W21" s="80">
        <f t="shared" si="5"/>
        <v>1</v>
      </c>
      <c r="X21" s="81"/>
      <c r="Y21" s="70"/>
      <c r="Z21" s="82">
        <f t="shared" si="6"/>
        <v>1</v>
      </c>
      <c r="AB21" s="83"/>
    </row>
    <row r="22" spans="1:28" x14ac:dyDescent="0.2">
      <c r="A22" s="4"/>
      <c r="B22" s="80" t="s">
        <v>52</v>
      </c>
      <c r="C22" s="88"/>
      <c r="D22" s="69" t="s">
        <v>45</v>
      </c>
      <c r="E22" s="69"/>
      <c r="F22" s="71">
        <f t="shared" si="0"/>
        <v>0</v>
      </c>
      <c r="G22" s="69"/>
      <c r="H22" s="69" t="s">
        <v>45</v>
      </c>
      <c r="I22" s="72"/>
      <c r="J22" s="84"/>
      <c r="K22" s="84" t="s">
        <v>45</v>
      </c>
      <c r="L22" s="74"/>
      <c r="M22" s="75"/>
      <c r="N22" s="84" t="s">
        <v>45</v>
      </c>
      <c r="O22" s="84"/>
      <c r="P22" s="75"/>
      <c r="Q22" s="84" t="s">
        <v>45</v>
      </c>
      <c r="R22" s="74"/>
      <c r="S22" s="77">
        <f t="shared" si="1"/>
        <v>0</v>
      </c>
      <c r="T22" s="78">
        <f t="shared" si="2"/>
        <v>0</v>
      </c>
      <c r="U22" s="79">
        <f t="shared" si="3"/>
        <v>1</v>
      </c>
      <c r="V22" s="80">
        <f t="shared" si="4"/>
        <v>0</v>
      </c>
      <c r="W22" s="80">
        <f t="shared" si="5"/>
        <v>1</v>
      </c>
      <c r="X22" s="81"/>
      <c r="Y22" s="6"/>
      <c r="Z22" s="90">
        <f t="shared" si="6"/>
        <v>1</v>
      </c>
      <c r="AB22" s="83"/>
    </row>
    <row r="23" spans="1:28" x14ac:dyDescent="0.2">
      <c r="A23" s="4"/>
      <c r="B23" s="4"/>
      <c r="C23" s="9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92">
        <f>SUM(S16:S22)*24</f>
        <v>0</v>
      </c>
      <c r="T23" s="93">
        <f>SUM(T16:T22)</f>
        <v>0</v>
      </c>
      <c r="U23" s="6"/>
      <c r="V23" s="4"/>
      <c r="W23" s="94">
        <f>SUM(W16:W22)*24</f>
        <v>168</v>
      </c>
      <c r="X23" s="95"/>
      <c r="Y23" s="95"/>
      <c r="Z23" s="20"/>
    </row>
    <row r="24" spans="1:2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 x14ac:dyDescent="0.2"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</row>
    <row r="26" spans="1:28" x14ac:dyDescent="0.2">
      <c r="A26" s="4"/>
      <c r="B26" s="48" t="s">
        <v>60</v>
      </c>
      <c r="C26" s="77"/>
      <c r="D26" s="86" t="s">
        <v>45</v>
      </c>
      <c r="E26" s="55"/>
      <c r="F26" s="85">
        <f>(E26-C26)</f>
        <v>0</v>
      </c>
      <c r="G26" s="86"/>
      <c r="H26" s="86" t="s">
        <v>45</v>
      </c>
      <c r="I26" s="87"/>
      <c r="J26" s="84"/>
      <c r="K26" s="84" t="s">
        <v>45</v>
      </c>
      <c r="L26" s="74"/>
      <c r="M26" s="75"/>
      <c r="N26" s="84" t="s">
        <v>45</v>
      </c>
      <c r="O26" s="84"/>
      <c r="P26" s="75"/>
      <c r="Q26" s="84" t="s">
        <v>45</v>
      </c>
      <c r="R26" s="74"/>
      <c r="S26" s="77">
        <f>(F26-((I26-G26)))</f>
        <v>0</v>
      </c>
      <c r="T26" s="78">
        <f>(F26-((I26-G26)+(L26-J26)+(O26-M26)+(R26-P26)))*24</f>
        <v>0</v>
      </c>
      <c r="U26" s="97">
        <f>(($J$13+C26)+($L$13-E26))</f>
        <v>1</v>
      </c>
      <c r="V26" s="80">
        <f>(I26-G26)</f>
        <v>0</v>
      </c>
      <c r="W26" s="80">
        <f>(V26+U26)</f>
        <v>1</v>
      </c>
      <c r="X26" s="81"/>
      <c r="Y26" s="70"/>
      <c r="Z26" s="82">
        <v>0.46527777777777801</v>
      </c>
      <c r="AB26" s="83"/>
    </row>
    <row r="27" spans="1:28" x14ac:dyDescent="0.2">
      <c r="A27" s="4"/>
      <c r="B27" s="166" t="s">
        <v>53</v>
      </c>
      <c r="C27" s="88"/>
      <c r="D27" s="69" t="s">
        <v>45</v>
      </c>
      <c r="E27" s="70"/>
      <c r="F27" s="71">
        <f>(E27-C27)</f>
        <v>0</v>
      </c>
      <c r="G27" s="69"/>
      <c r="H27" s="69" t="s">
        <v>45</v>
      </c>
      <c r="I27" s="72"/>
      <c r="J27" s="84"/>
      <c r="K27" s="73" t="s">
        <v>45</v>
      </c>
      <c r="L27" s="74"/>
      <c r="M27" s="75"/>
      <c r="N27" s="73" t="s">
        <v>45</v>
      </c>
      <c r="O27" s="84"/>
      <c r="P27" s="76"/>
      <c r="Q27" s="73" t="s">
        <v>45</v>
      </c>
      <c r="R27" s="74"/>
      <c r="S27" s="77">
        <f>(F27-((I27-G27)))</f>
        <v>0</v>
      </c>
      <c r="T27" s="78">
        <f>(F27-((I27-G27)+(L27-J27)+(O27-M27)+(R27-P27)))*24</f>
        <v>0</v>
      </c>
      <c r="U27" s="79">
        <f>(($J$13+C27)+($L$13-E27))</f>
        <v>1</v>
      </c>
      <c r="V27" s="80">
        <f>(I27-G27)</f>
        <v>0</v>
      </c>
      <c r="W27" s="80">
        <f>(V27+U27)</f>
        <v>1</v>
      </c>
      <c r="X27" s="81"/>
      <c r="Y27" s="70"/>
      <c r="Z27" s="82">
        <f>SUM(($J$13+C27)+($L$13-E26))</f>
        <v>1</v>
      </c>
      <c r="AB27" s="83"/>
    </row>
    <row r="28" spans="1:28" x14ac:dyDescent="0.2">
      <c r="A28" s="4"/>
      <c r="B28" s="48" t="s">
        <v>85</v>
      </c>
      <c r="C28" s="68"/>
      <c r="D28" s="69" t="s">
        <v>45</v>
      </c>
      <c r="E28" s="70"/>
      <c r="F28" s="71">
        <f>(E28-C28)</f>
        <v>0</v>
      </c>
      <c r="G28" s="69"/>
      <c r="H28" s="69" t="s">
        <v>45</v>
      </c>
      <c r="I28" s="72"/>
      <c r="J28" s="84"/>
      <c r="K28" s="84" t="s">
        <v>45</v>
      </c>
      <c r="L28" s="74"/>
      <c r="M28" s="75"/>
      <c r="N28" s="84" t="s">
        <v>45</v>
      </c>
      <c r="O28" s="84"/>
      <c r="P28" s="75"/>
      <c r="Q28" s="84" t="s">
        <v>45</v>
      </c>
      <c r="R28" s="74"/>
      <c r="S28" s="77">
        <f>(F28-((I28-G28)))</f>
        <v>0</v>
      </c>
      <c r="T28" s="78">
        <f>(F28-((I28-G28)+(L28-J28)+(O28-M28)+(R28-P28)))*24</f>
        <v>0</v>
      </c>
      <c r="U28" s="79">
        <f>(($J$13+C28)+($L$13-E28))</f>
        <v>1</v>
      </c>
      <c r="V28" s="80">
        <f>(I28-G28)</f>
        <v>0</v>
      </c>
      <c r="W28" s="80">
        <f>(V28+U28)</f>
        <v>1</v>
      </c>
      <c r="X28" s="81"/>
      <c r="Y28" s="70"/>
      <c r="Z28" s="82">
        <f>SUM(($J$13+C28)+($L$13-E27))</f>
        <v>1</v>
      </c>
      <c r="AB28" s="83"/>
    </row>
    <row r="29" spans="1:28" x14ac:dyDescent="0.2">
      <c r="A29" s="4"/>
      <c r="B29" s="48" t="s">
        <v>87</v>
      </c>
      <c r="C29" s="68"/>
      <c r="D29" s="69" t="s">
        <v>45</v>
      </c>
      <c r="E29" s="70"/>
      <c r="F29" s="71">
        <f>(E29-C29)</f>
        <v>0</v>
      </c>
      <c r="G29" s="69"/>
      <c r="H29" s="69" t="s">
        <v>45</v>
      </c>
      <c r="I29" s="72"/>
      <c r="J29" s="84"/>
      <c r="K29" s="84" t="s">
        <v>45</v>
      </c>
      <c r="L29" s="74"/>
      <c r="M29" s="75"/>
      <c r="N29" s="84" t="s">
        <v>45</v>
      </c>
      <c r="O29" s="84"/>
      <c r="P29" s="75"/>
      <c r="Q29" s="84" t="s">
        <v>45</v>
      </c>
      <c r="R29" s="74"/>
      <c r="S29" s="77">
        <f>(F29-((I29-G29)))</f>
        <v>0</v>
      </c>
      <c r="T29" s="78">
        <f>(F29-((I29-G29)+(L29-J29)+(O29-M29)+(R29-P29)))*24</f>
        <v>0</v>
      </c>
      <c r="U29" s="79">
        <f>(($J$13+C29)+($L$13-E29))</f>
        <v>1</v>
      </c>
      <c r="V29" s="80">
        <f>(I29-G29)</f>
        <v>0</v>
      </c>
      <c r="W29" s="80">
        <f>(V29+U29)</f>
        <v>1</v>
      </c>
      <c r="X29" s="81"/>
      <c r="Y29" s="70"/>
      <c r="Z29" s="82">
        <f>SUM(($J$13+C29)+($L$13-E22))</f>
        <v>1</v>
      </c>
      <c r="AB29" s="83"/>
    </row>
    <row r="30" spans="1:28" x14ac:dyDescent="0.2">
      <c r="A30" s="4"/>
      <c r="B30" s="48" t="s">
        <v>101</v>
      </c>
      <c r="C30" s="88"/>
      <c r="D30" s="69" t="s">
        <v>45</v>
      </c>
      <c r="E30" s="70"/>
      <c r="F30" s="71">
        <f>(E30-C30)</f>
        <v>0</v>
      </c>
      <c r="G30" s="69"/>
      <c r="H30" s="69" t="s">
        <v>45</v>
      </c>
      <c r="I30" s="72"/>
      <c r="J30" s="84"/>
      <c r="K30" s="84" t="s">
        <v>45</v>
      </c>
      <c r="L30" s="74"/>
      <c r="M30" s="75"/>
      <c r="N30" s="84" t="s">
        <v>45</v>
      </c>
      <c r="O30" s="84"/>
      <c r="P30" s="75"/>
      <c r="Q30" s="84" t="s">
        <v>45</v>
      </c>
      <c r="R30" s="74"/>
      <c r="S30" s="77">
        <f>(F30-((I30-G30)))</f>
        <v>0</v>
      </c>
      <c r="T30" s="78">
        <f>(F30-((I30-G30)+(L30-J30)+(O30-M30)+(R30-P30)))*24</f>
        <v>0</v>
      </c>
      <c r="U30" s="79">
        <f>(($J$13+C30)+($L$13-E30))</f>
        <v>1</v>
      </c>
      <c r="V30" s="80">
        <f>(I30-G30)</f>
        <v>0</v>
      </c>
      <c r="W30" s="80">
        <f>(V30+U30)</f>
        <v>1</v>
      </c>
      <c r="X30" s="81"/>
      <c r="Y30" s="70"/>
      <c r="Z30" s="82">
        <f>SUM(($J$13+C30)+($L$13-E21))</f>
        <v>1</v>
      </c>
      <c r="AB30" s="83"/>
    </row>
  </sheetData>
  <pageMargins left="0.7" right="0.7" top="0.75" bottom="0.75" header="0.511811023622047" footer="0.3"/>
  <pageSetup paperSize="9" scale="92" orientation="landscape" horizontalDpi="300" verticalDpi="300"/>
  <headerFooter>
    <oddFooter>&amp;C_x005F_x000D_&amp;1#&amp;"Calibri,Normal"&amp;10&amp;Kff0000  C1 - Intern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B24"/>
  <sheetViews>
    <sheetView zoomScale="120" zoomScaleNormal="120" workbookViewId="0">
      <selection activeCell="B2" sqref="B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168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169</v>
      </c>
      <c r="P5" s="6"/>
      <c r="Q5" s="4"/>
      <c r="R5" s="11" t="s">
        <v>10</v>
      </c>
      <c r="S5" s="13"/>
      <c r="T5" s="15" t="s">
        <v>170</v>
      </c>
      <c r="U5" s="4"/>
      <c r="V5" s="11" t="s">
        <v>12</v>
      </c>
      <c r="W5" s="13"/>
      <c r="X5" s="16"/>
      <c r="Y5" s="12"/>
      <c r="Z5" s="15" t="s">
        <v>166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ht="13.5" thickBot="1" x14ac:dyDescent="0.25">
      <c r="A12" s="4"/>
      <c r="B12" s="4"/>
      <c r="C12" s="36" t="s">
        <v>100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143"/>
      <c r="C14" s="144"/>
      <c r="D14" s="43"/>
      <c r="E14" s="44" t="s">
        <v>26</v>
      </c>
      <c r="F14" s="42"/>
      <c r="G14" s="43"/>
      <c r="H14" s="44" t="s">
        <v>27</v>
      </c>
      <c r="I14" s="42"/>
      <c r="J14" s="47"/>
      <c r="K14" s="45" t="s">
        <v>28</v>
      </c>
      <c r="L14" s="46"/>
      <c r="M14" s="45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ht="13.5" thickBot="1" x14ac:dyDescent="0.25">
      <c r="A15" s="4"/>
      <c r="B15" s="145" t="s">
        <v>34</v>
      </c>
      <c r="C15" s="77"/>
      <c r="D15" s="57" t="s">
        <v>35</v>
      </c>
      <c r="E15" s="86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1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0" t="s">
        <v>37</v>
      </c>
      <c r="S15" s="52" t="s">
        <v>171</v>
      </c>
      <c r="T15" s="64" t="s">
        <v>39</v>
      </c>
      <c r="U15" s="62" t="s">
        <v>40</v>
      </c>
      <c r="V15" s="62" t="s">
        <v>41</v>
      </c>
      <c r="W15" s="62" t="s">
        <v>42</v>
      </c>
      <c r="X15" s="146"/>
      <c r="Y15" s="64"/>
      <c r="Z15" s="65" t="s">
        <v>43</v>
      </c>
      <c r="AB15" s="66"/>
    </row>
    <row r="16" spans="1:28" x14ac:dyDescent="0.2">
      <c r="A16" s="4"/>
      <c r="B16" s="128" t="s">
        <v>44</v>
      </c>
      <c r="C16" s="88"/>
      <c r="D16" s="69" t="s">
        <v>45</v>
      </c>
      <c r="E16" s="69"/>
      <c r="F16" s="71">
        <f t="shared" ref="F16:F23" si="0">(E16-C16)</f>
        <v>0</v>
      </c>
      <c r="G16" s="69"/>
      <c r="H16" s="69" t="s">
        <v>45</v>
      </c>
      <c r="I16" s="72"/>
      <c r="J16" s="76"/>
      <c r="K16" s="73" t="s">
        <v>45</v>
      </c>
      <c r="L16" s="89"/>
      <c r="M16" s="73"/>
      <c r="N16" s="73" t="s">
        <v>45</v>
      </c>
      <c r="O16" s="73"/>
      <c r="P16" s="76"/>
      <c r="Q16" s="73" t="s">
        <v>45</v>
      </c>
      <c r="R16" s="73"/>
      <c r="S16" s="77">
        <f t="shared" ref="S16:S23" si="1">(F16-((I16-G16)))</f>
        <v>0</v>
      </c>
      <c r="T16" s="78">
        <f t="shared" ref="T16:T23" si="2">(F16-((I16-G16)+(L16-J16)+(O16-M16)+(R16-P16)))*24</f>
        <v>0</v>
      </c>
      <c r="U16" s="79">
        <f t="shared" ref="U16:U23" si="3">(($J$13+C16)+($L$13-E16))</f>
        <v>1</v>
      </c>
      <c r="V16" s="80">
        <f t="shared" ref="V16:V23" si="4">(I16-G16)</f>
        <v>0</v>
      </c>
      <c r="W16" s="80">
        <f t="shared" ref="W16:W23" si="5">(V16+U16)</f>
        <v>1</v>
      </c>
      <c r="X16" s="81"/>
      <c r="Y16" s="70"/>
      <c r="Z16" s="82">
        <f>SUM(($J$13+C16)+($L$13-E23))</f>
        <v>1</v>
      </c>
      <c r="AB16" s="83"/>
    </row>
    <row r="17" spans="1:28" x14ac:dyDescent="0.2">
      <c r="A17" s="4"/>
      <c r="B17" s="127" t="s">
        <v>47</v>
      </c>
      <c r="C17" s="88"/>
      <c r="D17" s="69" t="s">
        <v>45</v>
      </c>
      <c r="E17" s="69"/>
      <c r="F17" s="71">
        <f t="shared" si="0"/>
        <v>0</v>
      </c>
      <c r="G17" s="69"/>
      <c r="H17" s="69" t="s">
        <v>45</v>
      </c>
      <c r="I17" s="72"/>
      <c r="J17" s="75"/>
      <c r="K17" s="84" t="s">
        <v>45</v>
      </c>
      <c r="L17" s="74"/>
      <c r="M17" s="84"/>
      <c r="N17" s="84" t="s">
        <v>45</v>
      </c>
      <c r="O17" s="84"/>
      <c r="P17" s="75"/>
      <c r="Q17" s="84" t="s">
        <v>45</v>
      </c>
      <c r="R17" s="74"/>
      <c r="S17" s="77">
        <f t="shared" si="1"/>
        <v>0</v>
      </c>
      <c r="T17" s="78">
        <f t="shared" si="2"/>
        <v>0</v>
      </c>
      <c r="U17" s="79">
        <f t="shared" si="3"/>
        <v>1</v>
      </c>
      <c r="V17" s="80">
        <f t="shared" si="4"/>
        <v>0</v>
      </c>
      <c r="W17" s="80">
        <f t="shared" si="5"/>
        <v>1</v>
      </c>
      <c r="X17" s="81"/>
      <c r="Y17" s="70"/>
      <c r="Z17" s="82">
        <f>SUM(($J$13+C17)+($L$13-E16))</f>
        <v>1</v>
      </c>
      <c r="AB17" s="83"/>
    </row>
    <row r="18" spans="1:28" x14ac:dyDescent="0.2">
      <c r="A18" s="4"/>
      <c r="B18" s="127" t="s">
        <v>48</v>
      </c>
      <c r="C18" s="88"/>
      <c r="D18" s="69" t="s">
        <v>45</v>
      </c>
      <c r="E18" s="69"/>
      <c r="F18" s="71">
        <f t="shared" si="0"/>
        <v>0</v>
      </c>
      <c r="G18" s="69"/>
      <c r="H18" s="69" t="s">
        <v>45</v>
      </c>
      <c r="I18" s="72"/>
      <c r="J18" s="75"/>
      <c r="K18" s="84" t="s">
        <v>45</v>
      </c>
      <c r="L18" s="74"/>
      <c r="M18" s="73"/>
      <c r="N18" s="73" t="s">
        <v>45</v>
      </c>
      <c r="O18" s="73"/>
      <c r="P18" s="75"/>
      <c r="Q18" s="84" t="s">
        <v>45</v>
      </c>
      <c r="R18" s="74"/>
      <c r="S18" s="77">
        <f t="shared" si="1"/>
        <v>0</v>
      </c>
      <c r="T18" s="78">
        <f t="shared" si="2"/>
        <v>0</v>
      </c>
      <c r="U18" s="79">
        <f t="shared" si="3"/>
        <v>1</v>
      </c>
      <c r="V18" s="80">
        <f t="shared" si="4"/>
        <v>0</v>
      </c>
      <c r="W18" s="80">
        <f t="shared" si="5"/>
        <v>1</v>
      </c>
      <c r="X18" s="81"/>
      <c r="Y18" s="70"/>
      <c r="Z18" s="82">
        <f>SUM(($J$13+C18)+($L$13-E17))</f>
        <v>1</v>
      </c>
      <c r="AB18" s="83"/>
    </row>
    <row r="19" spans="1:28" x14ac:dyDescent="0.2">
      <c r="A19" s="4"/>
      <c r="B19" s="127" t="s">
        <v>49</v>
      </c>
      <c r="C19" s="88"/>
      <c r="D19" s="69" t="s">
        <v>45</v>
      </c>
      <c r="E19" s="69"/>
      <c r="F19" s="71">
        <f t="shared" si="0"/>
        <v>0</v>
      </c>
      <c r="G19" s="69"/>
      <c r="H19" s="69" t="s">
        <v>45</v>
      </c>
      <c r="I19" s="72"/>
      <c r="J19" s="75"/>
      <c r="K19" s="84" t="s">
        <v>45</v>
      </c>
      <c r="L19" s="74"/>
      <c r="M19" s="84"/>
      <c r="N19" s="84" t="s">
        <v>45</v>
      </c>
      <c r="O19" s="84"/>
      <c r="P19" s="75"/>
      <c r="Q19" s="84" t="s">
        <v>45</v>
      </c>
      <c r="R19" s="74"/>
      <c r="S19" s="77">
        <f t="shared" si="1"/>
        <v>0</v>
      </c>
      <c r="T19" s="78">
        <f t="shared" si="2"/>
        <v>0</v>
      </c>
      <c r="U19" s="79">
        <f t="shared" si="3"/>
        <v>1</v>
      </c>
      <c r="V19" s="80">
        <f t="shared" si="4"/>
        <v>0</v>
      </c>
      <c r="W19" s="80">
        <f t="shared" si="5"/>
        <v>1</v>
      </c>
      <c r="X19" s="81"/>
      <c r="Y19" s="70"/>
      <c r="Z19" s="82">
        <f>SUM(($J$13+C19)+($L$13-E18))</f>
        <v>1</v>
      </c>
      <c r="AB19" s="83"/>
    </row>
    <row r="20" spans="1:28" x14ac:dyDescent="0.2">
      <c r="A20" s="4"/>
      <c r="B20" s="147" t="s">
        <v>50</v>
      </c>
      <c r="C20" s="110"/>
      <c r="D20" s="133" t="s">
        <v>45</v>
      </c>
      <c r="E20" s="133"/>
      <c r="F20" s="132">
        <f t="shared" si="0"/>
        <v>0</v>
      </c>
      <c r="G20" s="110"/>
      <c r="H20" s="133" t="s">
        <v>45</v>
      </c>
      <c r="I20" s="134"/>
      <c r="J20" s="108"/>
      <c r="K20" s="135" t="s">
        <v>45</v>
      </c>
      <c r="L20" s="107"/>
      <c r="M20" s="135"/>
      <c r="N20" s="135" t="s">
        <v>45</v>
      </c>
      <c r="O20" s="135"/>
      <c r="P20" s="108"/>
      <c r="Q20" s="135" t="s">
        <v>45</v>
      </c>
      <c r="R20" s="107"/>
      <c r="S20" s="110">
        <f t="shared" si="1"/>
        <v>0</v>
      </c>
      <c r="T20" s="111">
        <f t="shared" si="2"/>
        <v>0</v>
      </c>
      <c r="U20" s="112">
        <f t="shared" si="3"/>
        <v>1</v>
      </c>
      <c r="V20" s="113">
        <f t="shared" si="4"/>
        <v>0</v>
      </c>
      <c r="W20" s="113">
        <f t="shared" si="5"/>
        <v>1</v>
      </c>
      <c r="X20" s="81"/>
      <c r="Y20" s="70"/>
      <c r="Z20" s="90">
        <f>SUM(($J$13+C20)+($L$13-E19))</f>
        <v>1</v>
      </c>
      <c r="AB20" s="83"/>
    </row>
    <row r="21" spans="1:28" x14ac:dyDescent="0.2">
      <c r="A21" s="4"/>
      <c r="B21" s="114" t="s">
        <v>50</v>
      </c>
      <c r="C21" s="115"/>
      <c r="D21" s="116" t="s">
        <v>45</v>
      </c>
      <c r="E21" s="116"/>
      <c r="F21" s="118">
        <f t="shared" si="0"/>
        <v>0</v>
      </c>
      <c r="G21" s="115"/>
      <c r="H21" s="116" t="s">
        <v>45</v>
      </c>
      <c r="I21" s="119"/>
      <c r="J21" s="122"/>
      <c r="K21" s="120" t="s">
        <v>45</v>
      </c>
      <c r="L21" s="121"/>
      <c r="M21" s="120"/>
      <c r="N21" s="120" t="s">
        <v>45</v>
      </c>
      <c r="O21" s="120"/>
      <c r="P21" s="122"/>
      <c r="Q21" s="120" t="s">
        <v>45</v>
      </c>
      <c r="R21" s="121"/>
      <c r="S21" s="115">
        <f t="shared" si="1"/>
        <v>0</v>
      </c>
      <c r="T21" s="123">
        <f t="shared" si="2"/>
        <v>0</v>
      </c>
      <c r="U21" s="124">
        <f t="shared" si="3"/>
        <v>1</v>
      </c>
      <c r="V21" s="125">
        <f t="shared" si="4"/>
        <v>0</v>
      </c>
      <c r="W21" s="125">
        <f t="shared" si="5"/>
        <v>1</v>
      </c>
      <c r="X21" s="81"/>
      <c r="Y21" s="70"/>
      <c r="Z21" s="126">
        <f>SUM(($J$13+C21)+($L$13-E12))</f>
        <v>1</v>
      </c>
      <c r="AB21" s="83"/>
    </row>
    <row r="22" spans="1:28" x14ac:dyDescent="0.2">
      <c r="A22" s="4"/>
      <c r="B22" s="128" t="s">
        <v>51</v>
      </c>
      <c r="C22" s="88"/>
      <c r="D22" s="69" t="s">
        <v>45</v>
      </c>
      <c r="E22" s="69"/>
      <c r="F22" s="71">
        <f t="shared" si="0"/>
        <v>0</v>
      </c>
      <c r="G22" s="69"/>
      <c r="H22" s="69" t="s">
        <v>45</v>
      </c>
      <c r="I22" s="72"/>
      <c r="J22" s="75"/>
      <c r="K22" s="84" t="s">
        <v>45</v>
      </c>
      <c r="L22" s="74"/>
      <c r="M22" s="73"/>
      <c r="N22" s="73" t="s">
        <v>45</v>
      </c>
      <c r="O22" s="73"/>
      <c r="P22" s="75"/>
      <c r="Q22" s="84" t="s">
        <v>45</v>
      </c>
      <c r="R22" s="74"/>
      <c r="S22" s="77">
        <f t="shared" si="1"/>
        <v>0</v>
      </c>
      <c r="T22" s="78">
        <f t="shared" si="2"/>
        <v>0</v>
      </c>
      <c r="U22" s="79">
        <f t="shared" si="3"/>
        <v>1</v>
      </c>
      <c r="V22" s="80">
        <f t="shared" si="4"/>
        <v>0</v>
      </c>
      <c r="W22" s="80">
        <f t="shared" si="5"/>
        <v>1</v>
      </c>
      <c r="X22" s="81"/>
      <c r="Y22" s="70"/>
      <c r="Z22" s="82">
        <f>SUM(($J$13+C22)+($L$13-E21))</f>
        <v>1</v>
      </c>
      <c r="AB22" s="83"/>
    </row>
    <row r="23" spans="1:28" x14ac:dyDescent="0.2">
      <c r="A23" s="4"/>
      <c r="B23" s="127" t="s">
        <v>52</v>
      </c>
      <c r="C23" s="88"/>
      <c r="D23" s="69" t="s">
        <v>45</v>
      </c>
      <c r="E23" s="69"/>
      <c r="F23" s="71">
        <f t="shared" si="0"/>
        <v>0</v>
      </c>
      <c r="G23" s="69"/>
      <c r="H23" s="69" t="s">
        <v>45</v>
      </c>
      <c r="I23" s="72"/>
      <c r="J23" s="75"/>
      <c r="K23" s="84" t="s">
        <v>45</v>
      </c>
      <c r="L23" s="74"/>
      <c r="M23" s="73"/>
      <c r="N23" s="73" t="s">
        <v>45</v>
      </c>
      <c r="O23" s="73"/>
      <c r="P23" s="75"/>
      <c r="Q23" s="84" t="s">
        <v>45</v>
      </c>
      <c r="R23" s="74"/>
      <c r="S23" s="77">
        <f t="shared" si="1"/>
        <v>0</v>
      </c>
      <c r="T23" s="78">
        <f t="shared" si="2"/>
        <v>0</v>
      </c>
      <c r="U23" s="79">
        <f t="shared" si="3"/>
        <v>1</v>
      </c>
      <c r="V23" s="80">
        <f t="shared" si="4"/>
        <v>0</v>
      </c>
      <c r="W23" s="80">
        <f t="shared" si="5"/>
        <v>1</v>
      </c>
      <c r="X23" s="81"/>
      <c r="Y23" s="6"/>
      <c r="Z23" s="90">
        <f>SUM(($J$13+C23)+($L$13-E22))</f>
        <v>1</v>
      </c>
      <c r="AB23" s="83"/>
    </row>
    <row r="24" spans="1:28" ht="13.5" thickBot="1" x14ac:dyDescent="0.25">
      <c r="A24" s="4"/>
      <c r="B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92">
        <f>SUM(S16:S19,S21:S23)*24</f>
        <v>0</v>
      </c>
      <c r="T24" s="93">
        <f>SUM(T16:T19,T21:T23)</f>
        <v>0</v>
      </c>
      <c r="U24" s="6"/>
      <c r="V24" s="4"/>
      <c r="W24" s="94">
        <f>SUM(W16:W19,W21:W23)*24</f>
        <v>168</v>
      </c>
      <c r="X24" s="95"/>
      <c r="Y24" s="95"/>
      <c r="Z24" s="20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B25"/>
  <sheetViews>
    <sheetView zoomScale="120" zoomScaleNormal="120" workbookViewId="0">
      <selection activeCell="B2" sqref="B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172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173</v>
      </c>
      <c r="P5" s="6"/>
      <c r="Q5" s="4"/>
      <c r="R5" s="11" t="s">
        <v>10</v>
      </c>
      <c r="S5" s="13"/>
      <c r="T5" s="15" t="s">
        <v>174</v>
      </c>
      <c r="U5" s="4"/>
      <c r="V5" s="11" t="s">
        <v>12</v>
      </c>
      <c r="W5" s="13"/>
      <c r="X5" s="16"/>
      <c r="Y5" s="12"/>
      <c r="Z5" s="15" t="s">
        <v>175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83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67" t="s">
        <v>176</v>
      </c>
      <c r="C16" s="68"/>
      <c r="D16" s="69" t="s">
        <v>45</v>
      </c>
      <c r="E16" s="70"/>
      <c r="F16" s="71">
        <f t="shared" ref="F16:F23" si="0">(E16-C16)</f>
        <v>0</v>
      </c>
      <c r="G16" s="69"/>
      <c r="H16" s="69" t="s">
        <v>45</v>
      </c>
      <c r="I16" s="72"/>
      <c r="J16" s="73"/>
      <c r="K16" s="73" t="s">
        <v>45</v>
      </c>
      <c r="L16" s="74"/>
      <c r="M16" s="73"/>
      <c r="N16" s="73" t="s">
        <v>45</v>
      </c>
      <c r="O16" s="74"/>
      <c r="P16" s="76"/>
      <c r="Q16" s="73" t="s">
        <v>45</v>
      </c>
      <c r="R16" s="74"/>
      <c r="S16" s="77">
        <f t="shared" ref="S16:S23" si="1">(F16-((I16-G16)))</f>
        <v>0</v>
      </c>
      <c r="T16" s="78">
        <f t="shared" ref="T16:T23" si="2">(F16-((I16-G16)+(L16-J16)+(O16-M16)+(R16-P16)))*24</f>
        <v>0</v>
      </c>
      <c r="U16" s="79">
        <f t="shared" ref="U16:U23" si="3">(($J$13+C16)+($L$13-E16))</f>
        <v>1</v>
      </c>
      <c r="V16" s="80">
        <f t="shared" ref="V16:V23" si="4">(I16-G16)</f>
        <v>0</v>
      </c>
      <c r="W16" s="80">
        <f t="shared" ref="W16:W23" si="5">(V16+U16)</f>
        <v>1</v>
      </c>
      <c r="X16" s="81"/>
      <c r="Y16" s="70"/>
      <c r="Z16" s="82">
        <f>SUM(($J$13+C16)+($L$13-E23))</f>
        <v>1</v>
      </c>
      <c r="AB16" s="83"/>
    </row>
    <row r="17" spans="1:28" x14ac:dyDescent="0.2">
      <c r="A17" s="4"/>
      <c r="B17" s="80" t="s">
        <v>177</v>
      </c>
      <c r="C17" s="77"/>
      <c r="D17" s="86" t="s">
        <v>45</v>
      </c>
      <c r="E17" s="86"/>
      <c r="F17" s="85">
        <f t="shared" si="0"/>
        <v>0</v>
      </c>
      <c r="G17" s="86"/>
      <c r="H17" s="86" t="s">
        <v>45</v>
      </c>
      <c r="I17" s="87"/>
      <c r="J17" s="84"/>
      <c r="K17" s="84" t="s">
        <v>45</v>
      </c>
      <c r="L17" s="74"/>
      <c r="M17" s="84"/>
      <c r="N17" s="84" t="s">
        <v>45</v>
      </c>
      <c r="O17" s="74"/>
      <c r="P17" s="75"/>
      <c r="Q17" s="84" t="s">
        <v>45</v>
      </c>
      <c r="R17" s="74"/>
      <c r="S17" s="77">
        <f t="shared" si="1"/>
        <v>0</v>
      </c>
      <c r="T17" s="78">
        <f t="shared" si="2"/>
        <v>0</v>
      </c>
      <c r="U17" s="97">
        <f t="shared" si="3"/>
        <v>1</v>
      </c>
      <c r="V17" s="80">
        <f t="shared" si="4"/>
        <v>0</v>
      </c>
      <c r="W17" s="80">
        <f t="shared" si="5"/>
        <v>1</v>
      </c>
      <c r="X17" s="81"/>
      <c r="Y17" s="70"/>
      <c r="Z17" s="82">
        <f>SUM(($J$13+C17)+($L$13-E16))</f>
        <v>1</v>
      </c>
      <c r="AB17" s="83"/>
    </row>
    <row r="18" spans="1:28" x14ac:dyDescent="0.2">
      <c r="A18" s="4"/>
      <c r="B18" s="80" t="s">
        <v>48</v>
      </c>
      <c r="C18" s="77"/>
      <c r="D18" s="86" t="s">
        <v>45</v>
      </c>
      <c r="E18" s="86"/>
      <c r="F18" s="85">
        <f t="shared" si="0"/>
        <v>0</v>
      </c>
      <c r="G18" s="86"/>
      <c r="H18" s="86" t="s">
        <v>45</v>
      </c>
      <c r="I18" s="87"/>
      <c r="J18" s="84"/>
      <c r="K18" s="73" t="s">
        <v>45</v>
      </c>
      <c r="L18" s="74"/>
      <c r="M18" s="84"/>
      <c r="N18" s="73" t="s">
        <v>45</v>
      </c>
      <c r="O18" s="74"/>
      <c r="P18" s="75"/>
      <c r="Q18" s="84" t="s">
        <v>45</v>
      </c>
      <c r="R18" s="74"/>
      <c r="S18" s="77">
        <f t="shared" si="1"/>
        <v>0</v>
      </c>
      <c r="T18" s="78">
        <f t="shared" si="2"/>
        <v>0</v>
      </c>
      <c r="U18" s="79">
        <f t="shared" si="3"/>
        <v>1</v>
      </c>
      <c r="V18" s="80">
        <f t="shared" si="4"/>
        <v>0</v>
      </c>
      <c r="W18" s="80">
        <f t="shared" si="5"/>
        <v>1</v>
      </c>
      <c r="X18" s="81"/>
      <c r="Y18" s="70"/>
      <c r="Z18" s="82">
        <f>SUM(($J$13+C18)+($L$13-E17))</f>
        <v>1</v>
      </c>
      <c r="AB18" s="83"/>
    </row>
    <row r="19" spans="1:28" x14ac:dyDescent="0.2">
      <c r="A19" s="4"/>
      <c r="B19" s="80" t="s">
        <v>49</v>
      </c>
      <c r="C19" s="77"/>
      <c r="D19" s="86" t="s">
        <v>45</v>
      </c>
      <c r="E19" s="86"/>
      <c r="F19" s="85">
        <f t="shared" si="0"/>
        <v>0</v>
      </c>
      <c r="G19" s="86"/>
      <c r="H19" s="86" t="s">
        <v>45</v>
      </c>
      <c r="I19" s="87"/>
      <c r="J19" s="84"/>
      <c r="K19" s="73" t="s">
        <v>45</v>
      </c>
      <c r="L19" s="74"/>
      <c r="M19" s="84"/>
      <c r="N19" s="73" t="s">
        <v>45</v>
      </c>
      <c r="O19" s="74"/>
      <c r="P19" s="75"/>
      <c r="Q19" s="84" t="s">
        <v>45</v>
      </c>
      <c r="R19" s="74"/>
      <c r="S19" s="77">
        <f t="shared" si="1"/>
        <v>0</v>
      </c>
      <c r="T19" s="78">
        <f t="shared" si="2"/>
        <v>0</v>
      </c>
      <c r="U19" s="79">
        <f t="shared" si="3"/>
        <v>1</v>
      </c>
      <c r="V19" s="80">
        <f t="shared" si="4"/>
        <v>0</v>
      </c>
      <c r="W19" s="80">
        <f t="shared" si="5"/>
        <v>1</v>
      </c>
      <c r="X19" s="81"/>
      <c r="Y19" s="70"/>
      <c r="Z19" s="82">
        <f>SUM(($J$13+C19)+($L$13-E18))</f>
        <v>1</v>
      </c>
      <c r="AB19" s="83"/>
    </row>
    <row r="20" spans="1:28" x14ac:dyDescent="0.2">
      <c r="A20" s="4"/>
      <c r="B20" s="113" t="s">
        <v>50</v>
      </c>
      <c r="C20" s="110"/>
      <c r="D20" s="133" t="s">
        <v>45</v>
      </c>
      <c r="E20" s="133"/>
      <c r="F20" s="132">
        <f t="shared" si="0"/>
        <v>0</v>
      </c>
      <c r="G20" s="133"/>
      <c r="H20" s="133" t="s">
        <v>45</v>
      </c>
      <c r="I20" s="134"/>
      <c r="J20" s="135"/>
      <c r="K20" s="135" t="s">
        <v>45</v>
      </c>
      <c r="L20" s="107"/>
      <c r="M20" s="135"/>
      <c r="N20" s="135" t="s">
        <v>45</v>
      </c>
      <c r="O20" s="107"/>
      <c r="P20" s="108"/>
      <c r="Q20" s="135" t="s">
        <v>45</v>
      </c>
      <c r="R20" s="107"/>
      <c r="S20" s="110">
        <f t="shared" si="1"/>
        <v>0</v>
      </c>
      <c r="T20" s="111">
        <f t="shared" si="2"/>
        <v>0</v>
      </c>
      <c r="U20" s="142">
        <f t="shared" si="3"/>
        <v>1</v>
      </c>
      <c r="V20" s="113">
        <f t="shared" si="4"/>
        <v>0</v>
      </c>
      <c r="W20" s="113">
        <f t="shared" si="5"/>
        <v>1</v>
      </c>
      <c r="X20" s="81"/>
      <c r="Y20" s="70"/>
      <c r="Z20" s="90">
        <f>SUM(($J$13+C20)+($L$13-E19))</f>
        <v>1</v>
      </c>
      <c r="AB20" s="83"/>
    </row>
    <row r="21" spans="1:28" x14ac:dyDescent="0.2">
      <c r="A21" s="4"/>
      <c r="B21" s="125" t="s">
        <v>50</v>
      </c>
      <c r="C21" s="115"/>
      <c r="D21" s="116" t="s">
        <v>45</v>
      </c>
      <c r="E21" s="116"/>
      <c r="F21" s="118">
        <f t="shared" si="0"/>
        <v>0</v>
      </c>
      <c r="G21" s="116"/>
      <c r="H21" s="116" t="s">
        <v>45</v>
      </c>
      <c r="I21" s="119"/>
      <c r="J21" s="120"/>
      <c r="K21" s="120" t="s">
        <v>45</v>
      </c>
      <c r="L21" s="121"/>
      <c r="M21" s="120"/>
      <c r="N21" s="120" t="s">
        <v>45</v>
      </c>
      <c r="O21" s="121"/>
      <c r="P21" s="122"/>
      <c r="Q21" s="120" t="s">
        <v>45</v>
      </c>
      <c r="R21" s="121"/>
      <c r="S21" s="115">
        <f t="shared" si="1"/>
        <v>0</v>
      </c>
      <c r="T21" s="123">
        <f t="shared" si="2"/>
        <v>0</v>
      </c>
      <c r="U21" s="124">
        <f t="shared" si="3"/>
        <v>1</v>
      </c>
      <c r="V21" s="125">
        <f t="shared" si="4"/>
        <v>0</v>
      </c>
      <c r="W21" s="125">
        <f t="shared" si="5"/>
        <v>1</v>
      </c>
      <c r="X21" s="81"/>
      <c r="Y21" s="70"/>
      <c r="Z21" s="126">
        <f>SUM(($J$13+C21)+($L$13-E12))</f>
        <v>1</v>
      </c>
      <c r="AB21" s="83"/>
    </row>
    <row r="22" spans="1:28" x14ac:dyDescent="0.2">
      <c r="A22" s="4"/>
      <c r="B22" s="67" t="s">
        <v>51</v>
      </c>
      <c r="C22" s="88"/>
      <c r="D22" s="69" t="s">
        <v>45</v>
      </c>
      <c r="E22" s="69"/>
      <c r="F22" s="71">
        <f t="shared" si="0"/>
        <v>0</v>
      </c>
      <c r="G22" s="69"/>
      <c r="H22" s="69" t="s">
        <v>45</v>
      </c>
      <c r="I22" s="72"/>
      <c r="J22" s="73"/>
      <c r="K22" s="73" t="s">
        <v>45</v>
      </c>
      <c r="L22" s="89"/>
      <c r="M22" s="76"/>
      <c r="N22" s="73" t="s">
        <v>45</v>
      </c>
      <c r="O22" s="73"/>
      <c r="P22" s="76"/>
      <c r="Q22" s="73" t="s">
        <v>45</v>
      </c>
      <c r="R22" s="74"/>
      <c r="S22" s="77">
        <f t="shared" si="1"/>
        <v>0</v>
      </c>
      <c r="T22" s="78">
        <f t="shared" si="2"/>
        <v>0</v>
      </c>
      <c r="U22" s="79">
        <f t="shared" si="3"/>
        <v>1</v>
      </c>
      <c r="V22" s="80">
        <f t="shared" si="4"/>
        <v>0</v>
      </c>
      <c r="W22" s="80">
        <f t="shared" si="5"/>
        <v>1</v>
      </c>
      <c r="X22" s="81"/>
      <c r="Y22" s="70"/>
      <c r="Z22" s="82">
        <f>SUM(($J$13+C22)+($L$13-E21))</f>
        <v>1</v>
      </c>
      <c r="AB22" s="83"/>
    </row>
    <row r="23" spans="1:28" x14ac:dyDescent="0.2">
      <c r="A23" s="4"/>
      <c r="B23" s="80" t="s">
        <v>52</v>
      </c>
      <c r="C23" s="88"/>
      <c r="D23" s="69" t="s">
        <v>45</v>
      </c>
      <c r="E23" s="69"/>
      <c r="F23" s="71">
        <f t="shared" si="0"/>
        <v>0</v>
      </c>
      <c r="G23" s="69"/>
      <c r="H23" s="69" t="s">
        <v>45</v>
      </c>
      <c r="I23" s="72"/>
      <c r="J23" s="84"/>
      <c r="K23" s="84" t="s">
        <v>45</v>
      </c>
      <c r="L23" s="74"/>
      <c r="M23" s="76"/>
      <c r="N23" s="73" t="s">
        <v>45</v>
      </c>
      <c r="O23" s="73"/>
      <c r="P23" s="76"/>
      <c r="Q23" s="73" t="s">
        <v>45</v>
      </c>
      <c r="R23" s="74"/>
      <c r="S23" s="77">
        <f t="shared" si="1"/>
        <v>0</v>
      </c>
      <c r="T23" s="78">
        <f t="shared" si="2"/>
        <v>0</v>
      </c>
      <c r="U23" s="79">
        <f t="shared" si="3"/>
        <v>1</v>
      </c>
      <c r="V23" s="80">
        <f t="shared" si="4"/>
        <v>0</v>
      </c>
      <c r="W23" s="80">
        <f t="shared" si="5"/>
        <v>1</v>
      </c>
      <c r="X23" s="81"/>
      <c r="Y23" s="6"/>
      <c r="Z23" s="90">
        <f>SUM(($J$13+C23)+($L$13-E22))</f>
        <v>1</v>
      </c>
      <c r="AB23" s="83"/>
    </row>
    <row r="24" spans="1:28" x14ac:dyDescent="0.2">
      <c r="A24" s="4"/>
      <c r="B24" s="4"/>
      <c r="C24" s="139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92">
        <f>SUM(S16:S19,S21:S23)*24</f>
        <v>0</v>
      </c>
      <c r="T24" s="93">
        <f>SUM(T16:T19,T21:T23)</f>
        <v>0</v>
      </c>
      <c r="U24" s="6"/>
      <c r="V24" s="4"/>
      <c r="W24" s="94">
        <f>SUM(W16:W19,W21:W23)*24</f>
        <v>168</v>
      </c>
      <c r="X24" s="95"/>
      <c r="Y24" s="95"/>
      <c r="Z24" s="20"/>
    </row>
    <row r="25" spans="1:28" x14ac:dyDescent="0.2">
      <c r="A25" s="4"/>
      <c r="B25" s="4"/>
      <c r="C25" s="13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B44"/>
  <sheetViews>
    <sheetView tabSelected="1" topLeftCell="A24" zoomScale="120" zoomScaleNormal="120" workbookViewId="0">
      <selection activeCell="AD42" sqref="AD4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178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179</v>
      </c>
      <c r="P5" s="6"/>
      <c r="Q5" s="4"/>
      <c r="R5" s="11" t="s">
        <v>10</v>
      </c>
      <c r="S5" s="13"/>
      <c r="T5" s="15" t="s">
        <v>180</v>
      </c>
      <c r="U5" s="4"/>
      <c r="V5" s="11" t="s">
        <v>12</v>
      </c>
      <c r="W5" s="13"/>
      <c r="X5" s="16"/>
      <c r="Y5" s="12"/>
      <c r="Z5" s="15" t="s">
        <v>166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ht="13.5" thickBot="1" x14ac:dyDescent="0.25">
      <c r="A12" s="4"/>
      <c r="B12" s="4"/>
      <c r="C12" s="36" t="s">
        <v>83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ht="13.5" thickBot="1" x14ac:dyDescent="0.25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67" t="s">
        <v>44</v>
      </c>
      <c r="C16" s="68">
        <v>0.3125</v>
      </c>
      <c r="D16" s="69" t="s">
        <v>45</v>
      </c>
      <c r="E16" s="70">
        <v>0.83333333333333304</v>
      </c>
      <c r="F16" s="71">
        <f t="shared" ref="F16:F23" si="0">(E16-C16)</f>
        <v>0.52083333333333304</v>
      </c>
      <c r="G16" s="69"/>
      <c r="H16" s="69" t="s">
        <v>45</v>
      </c>
      <c r="I16" s="72"/>
      <c r="J16" s="73"/>
      <c r="K16" s="73" t="s">
        <v>45</v>
      </c>
      <c r="L16" s="74"/>
      <c r="M16" s="75">
        <v>0.57291666666666696</v>
      </c>
      <c r="N16" s="73" t="s">
        <v>45</v>
      </c>
      <c r="O16" s="73">
        <v>0.61458333333333304</v>
      </c>
      <c r="P16" s="76"/>
      <c r="Q16" s="73" t="s">
        <v>45</v>
      </c>
      <c r="R16" s="74"/>
      <c r="S16" s="77">
        <f t="shared" ref="S16:S23" si="1">(F16-((I16-G16)))</f>
        <v>0.52083333333333304</v>
      </c>
      <c r="T16" s="78">
        <f t="shared" ref="T16:T23" si="2">(F16-((I16-G16)+(L16-J16)+(O16-M16)+(R16-P16)))*24</f>
        <v>11.500000000000007</v>
      </c>
      <c r="U16" s="79">
        <f t="shared" ref="U16:U23" si="3">(($J$13+C16)+($L$13-E16))</f>
        <v>0.47916666666666696</v>
      </c>
      <c r="V16" s="80">
        <f t="shared" ref="V16:V23" si="4">(I16-G16)</f>
        <v>0</v>
      </c>
      <c r="W16" s="80">
        <f t="shared" ref="W16:W23" si="5">(V16+U16)</f>
        <v>0.47916666666666696</v>
      </c>
      <c r="X16" s="81"/>
      <c r="Y16" s="70"/>
      <c r="Z16" s="82">
        <f>SUM(($J$13+C16)+($L$13-E23))</f>
        <v>0.40625</v>
      </c>
      <c r="AB16" s="83"/>
    </row>
    <row r="17" spans="1:28" x14ac:dyDescent="0.2">
      <c r="A17" s="4"/>
      <c r="B17" s="67" t="s">
        <v>47</v>
      </c>
      <c r="C17" s="68">
        <v>0.33333333333333298</v>
      </c>
      <c r="D17" s="69" t="s">
        <v>45</v>
      </c>
      <c r="E17" s="70">
        <v>0.89583333333333304</v>
      </c>
      <c r="F17" s="71">
        <f t="shared" si="0"/>
        <v>0.5625</v>
      </c>
      <c r="G17" s="69"/>
      <c r="H17" s="69" t="s">
        <v>45</v>
      </c>
      <c r="I17" s="72"/>
      <c r="J17" s="84"/>
      <c r="K17" s="73" t="s">
        <v>45</v>
      </c>
      <c r="L17" s="74"/>
      <c r="M17" s="75">
        <v>0.59375</v>
      </c>
      <c r="N17" s="73" t="s">
        <v>45</v>
      </c>
      <c r="O17" s="84">
        <v>0.65625</v>
      </c>
      <c r="P17" s="76"/>
      <c r="Q17" s="73" t="s">
        <v>45</v>
      </c>
      <c r="R17" s="74"/>
      <c r="S17" s="77">
        <f t="shared" si="1"/>
        <v>0.5625</v>
      </c>
      <c r="T17" s="78">
        <f t="shared" si="2"/>
        <v>12</v>
      </c>
      <c r="U17" s="79">
        <f t="shared" si="3"/>
        <v>0.43749999999999994</v>
      </c>
      <c r="V17" s="80">
        <f t="shared" si="4"/>
        <v>0</v>
      </c>
      <c r="W17" s="80">
        <f t="shared" si="5"/>
        <v>0.43749999999999994</v>
      </c>
      <c r="X17" s="81"/>
      <c r="Y17" s="70"/>
      <c r="Z17" s="82">
        <f>SUM(($J$13+C17)+($L$13-E16))</f>
        <v>0.49999999999999994</v>
      </c>
      <c r="AB17" s="83"/>
    </row>
    <row r="18" spans="1:28" x14ac:dyDescent="0.2">
      <c r="A18" s="4"/>
      <c r="B18" s="80" t="s">
        <v>48</v>
      </c>
      <c r="C18" s="88">
        <v>0.3125</v>
      </c>
      <c r="D18" s="69" t="s">
        <v>45</v>
      </c>
      <c r="E18" s="70">
        <v>0.83333333333333304</v>
      </c>
      <c r="F18" s="71">
        <f t="shared" si="0"/>
        <v>0.52083333333333304</v>
      </c>
      <c r="G18" s="69"/>
      <c r="H18" s="69" t="s">
        <v>45</v>
      </c>
      <c r="I18" s="72"/>
      <c r="J18" s="73"/>
      <c r="K18" s="73" t="s">
        <v>45</v>
      </c>
      <c r="L18" s="74"/>
      <c r="M18" s="75">
        <v>0.55208333333333304</v>
      </c>
      <c r="N18" s="73" t="s">
        <v>45</v>
      </c>
      <c r="O18" s="73">
        <v>0.61458333333333304</v>
      </c>
      <c r="P18" s="75"/>
      <c r="Q18" s="84" t="s">
        <v>45</v>
      </c>
      <c r="R18" s="74"/>
      <c r="S18" s="77">
        <f t="shared" si="1"/>
        <v>0.52083333333333304</v>
      </c>
      <c r="T18" s="78">
        <f t="shared" si="2"/>
        <v>10.999999999999993</v>
      </c>
      <c r="U18" s="79">
        <f t="shared" si="3"/>
        <v>0.47916666666666696</v>
      </c>
      <c r="V18" s="80">
        <f t="shared" si="4"/>
        <v>0</v>
      </c>
      <c r="W18" s="80">
        <f t="shared" si="5"/>
        <v>0.47916666666666696</v>
      </c>
      <c r="X18" s="81"/>
      <c r="Y18" s="70"/>
      <c r="Z18" s="82">
        <f>SUM(($J$13+C18)+($L$13-E17))</f>
        <v>0.41666666666666696</v>
      </c>
      <c r="AB18" s="83"/>
    </row>
    <row r="19" spans="1:28" x14ac:dyDescent="0.2">
      <c r="A19" s="4"/>
      <c r="B19" s="113" t="s">
        <v>49</v>
      </c>
      <c r="C19" s="102">
        <v>0.33333333333333298</v>
      </c>
      <c r="D19" s="103" t="s">
        <v>45</v>
      </c>
      <c r="E19" s="30">
        <v>0.89583333333333304</v>
      </c>
      <c r="F19" s="104">
        <f t="shared" si="0"/>
        <v>0.5625</v>
      </c>
      <c r="G19" s="103"/>
      <c r="H19" s="103" t="s">
        <v>45</v>
      </c>
      <c r="I19" s="105"/>
      <c r="J19" s="135"/>
      <c r="K19" s="135" t="s">
        <v>45</v>
      </c>
      <c r="L19" s="107"/>
      <c r="M19" s="108">
        <v>0.59375</v>
      </c>
      <c r="N19" s="135" t="s">
        <v>45</v>
      </c>
      <c r="O19" s="135">
        <v>0.65625</v>
      </c>
      <c r="P19" s="108"/>
      <c r="Q19" s="135" t="s">
        <v>45</v>
      </c>
      <c r="R19" s="107"/>
      <c r="S19" s="110">
        <f t="shared" si="1"/>
        <v>0.5625</v>
      </c>
      <c r="T19" s="111">
        <f t="shared" si="2"/>
        <v>12</v>
      </c>
      <c r="U19" s="112">
        <f t="shared" si="3"/>
        <v>0.43749999999999994</v>
      </c>
      <c r="V19" s="113">
        <f t="shared" si="4"/>
        <v>0</v>
      </c>
      <c r="W19" s="113">
        <f t="shared" si="5"/>
        <v>0.43749999999999994</v>
      </c>
      <c r="X19" s="81"/>
      <c r="Y19" s="70"/>
      <c r="Z19" s="90">
        <f>SUM(($J$13+C19)+($L$13-E18))</f>
        <v>0.49999999999999994</v>
      </c>
      <c r="AB19" s="83"/>
    </row>
    <row r="20" spans="1:28" x14ac:dyDescent="0.2">
      <c r="A20" s="4"/>
      <c r="B20" s="148" t="s">
        <v>50</v>
      </c>
      <c r="C20" s="149">
        <v>0.29166666666666702</v>
      </c>
      <c r="D20" s="150" t="s">
        <v>45</v>
      </c>
      <c r="E20" s="151">
        <v>0.6875</v>
      </c>
      <c r="F20" s="152">
        <f t="shared" si="0"/>
        <v>0.39583333333333298</v>
      </c>
      <c r="G20" s="150"/>
      <c r="H20" s="150" t="s">
        <v>45</v>
      </c>
      <c r="I20" s="153"/>
      <c r="J20" s="154"/>
      <c r="K20" s="154" t="s">
        <v>45</v>
      </c>
      <c r="L20" s="155"/>
      <c r="M20" s="156"/>
      <c r="N20" s="154" t="s">
        <v>45</v>
      </c>
      <c r="O20" s="154"/>
      <c r="P20" s="156"/>
      <c r="Q20" s="154" t="s">
        <v>45</v>
      </c>
      <c r="R20" s="155"/>
      <c r="S20" s="149">
        <f t="shared" si="1"/>
        <v>0.39583333333333298</v>
      </c>
      <c r="T20" s="157">
        <f t="shared" si="2"/>
        <v>9.4999999999999911</v>
      </c>
      <c r="U20" s="158">
        <f t="shared" si="3"/>
        <v>0.60416666666666696</v>
      </c>
      <c r="V20" s="148">
        <f t="shared" si="4"/>
        <v>0</v>
      </c>
      <c r="W20" s="148">
        <f t="shared" si="5"/>
        <v>0.60416666666666696</v>
      </c>
      <c r="X20" s="81"/>
      <c r="Y20" s="70"/>
      <c r="Z20" s="159">
        <f>SUM(($J$13+C20)+($L$13-E12))</f>
        <v>1.291666666666667</v>
      </c>
      <c r="AB20" s="83"/>
    </row>
    <row r="21" spans="1:28" x14ac:dyDescent="0.2">
      <c r="A21" s="4"/>
      <c r="B21" s="148" t="s">
        <v>50</v>
      </c>
      <c r="C21" s="149">
        <v>0.65972222222222199</v>
      </c>
      <c r="D21" s="150" t="s">
        <v>45</v>
      </c>
      <c r="E21" s="151">
        <v>1.0520833333333299</v>
      </c>
      <c r="F21" s="152">
        <f t="shared" si="0"/>
        <v>0.39236111111110794</v>
      </c>
      <c r="G21" s="150"/>
      <c r="H21" s="150" t="s">
        <v>45</v>
      </c>
      <c r="I21" s="153"/>
      <c r="J21" s="154"/>
      <c r="K21" s="154" t="s">
        <v>45</v>
      </c>
      <c r="L21" s="155"/>
      <c r="M21" s="156"/>
      <c r="N21" s="154" t="s">
        <v>45</v>
      </c>
      <c r="O21" s="154"/>
      <c r="P21" s="156"/>
      <c r="Q21" s="154" t="s">
        <v>45</v>
      </c>
      <c r="R21" s="155"/>
      <c r="S21" s="149">
        <f t="shared" si="1"/>
        <v>0.39236111111110794</v>
      </c>
      <c r="T21" s="157">
        <f t="shared" si="2"/>
        <v>9.4166666666665897</v>
      </c>
      <c r="U21" s="158">
        <f t="shared" si="3"/>
        <v>0.60763888888889206</v>
      </c>
      <c r="V21" s="148">
        <f t="shared" si="4"/>
        <v>0</v>
      </c>
      <c r="W21" s="148">
        <f t="shared" si="5"/>
        <v>0.60763888888889206</v>
      </c>
      <c r="X21" s="81"/>
      <c r="Y21" s="70"/>
      <c r="Z21" s="159">
        <f>SUM(($J$13+C21)+($L$13-E19))</f>
        <v>0.76388888888888895</v>
      </c>
      <c r="AB21" s="83"/>
    </row>
    <row r="22" spans="1:28" x14ac:dyDescent="0.2">
      <c r="A22" s="4"/>
      <c r="B22" s="125" t="s">
        <v>51</v>
      </c>
      <c r="C22" s="115">
        <v>0.29166666666666702</v>
      </c>
      <c r="D22" s="116" t="s">
        <v>45</v>
      </c>
      <c r="E22" s="117">
        <v>0.77430555555555602</v>
      </c>
      <c r="F22" s="118">
        <f t="shared" si="0"/>
        <v>0.48263888888888901</v>
      </c>
      <c r="G22" s="116"/>
      <c r="H22" s="116" t="s">
        <v>45</v>
      </c>
      <c r="I22" s="119"/>
      <c r="J22" s="120"/>
      <c r="K22" s="120" t="s">
        <v>45</v>
      </c>
      <c r="L22" s="121"/>
      <c r="M22" s="120"/>
      <c r="N22" s="120" t="s">
        <v>45</v>
      </c>
      <c r="O22" s="121"/>
      <c r="P22" s="122"/>
      <c r="Q22" s="120" t="s">
        <v>45</v>
      </c>
      <c r="R22" s="121"/>
      <c r="S22" s="115">
        <f t="shared" si="1"/>
        <v>0.48263888888888901</v>
      </c>
      <c r="T22" s="123">
        <f t="shared" si="2"/>
        <v>11.583333333333336</v>
      </c>
      <c r="U22" s="124">
        <f t="shared" si="3"/>
        <v>0.51736111111111094</v>
      </c>
      <c r="V22" s="125">
        <f t="shared" si="4"/>
        <v>0</v>
      </c>
      <c r="W22" s="125">
        <f t="shared" si="5"/>
        <v>0.51736111111111094</v>
      </c>
      <c r="X22" s="81"/>
      <c r="Y22" s="70"/>
      <c r="Z22" s="126">
        <f>SUM(($J$13+C22)+($L$13-E20))</f>
        <v>0.60416666666666696</v>
      </c>
      <c r="AB22" s="83"/>
    </row>
    <row r="23" spans="1:28" x14ac:dyDescent="0.2">
      <c r="A23" s="4" t="s">
        <v>0</v>
      </c>
      <c r="B23" s="80" t="s">
        <v>52</v>
      </c>
      <c r="C23" s="88">
        <v>0.33333333333333298</v>
      </c>
      <c r="D23" s="69" t="s">
        <v>45</v>
      </c>
      <c r="E23" s="70">
        <v>0.90625</v>
      </c>
      <c r="F23" s="71">
        <f t="shared" si="0"/>
        <v>0.57291666666666696</v>
      </c>
      <c r="G23" s="69"/>
      <c r="H23" s="69" t="s">
        <v>45</v>
      </c>
      <c r="I23" s="72"/>
      <c r="J23" s="84"/>
      <c r="K23" s="84" t="s">
        <v>45</v>
      </c>
      <c r="L23" s="74"/>
      <c r="M23" s="84"/>
      <c r="N23" s="84" t="s">
        <v>45</v>
      </c>
      <c r="O23" s="74"/>
      <c r="P23" s="75"/>
      <c r="Q23" s="84" t="s">
        <v>45</v>
      </c>
      <c r="R23" s="74"/>
      <c r="S23" s="77">
        <f t="shared" si="1"/>
        <v>0.57291666666666696</v>
      </c>
      <c r="T23" s="78">
        <f t="shared" si="2"/>
        <v>13.750000000000007</v>
      </c>
      <c r="U23" s="79">
        <f t="shared" si="3"/>
        <v>0.42708333333333298</v>
      </c>
      <c r="V23" s="80">
        <f t="shared" si="4"/>
        <v>0</v>
      </c>
      <c r="W23" s="80">
        <f t="shared" si="5"/>
        <v>0.42708333333333298</v>
      </c>
      <c r="X23" s="81"/>
      <c r="Y23" s="6"/>
      <c r="Z23" s="90">
        <f>SUM(($J$13+C23)+($L$13-E22))</f>
        <v>0.55902777777777701</v>
      </c>
      <c r="AB23" s="83"/>
    </row>
    <row r="24" spans="1:28" x14ac:dyDescent="0.2">
      <c r="A24" s="4"/>
      <c r="B24" s="4"/>
      <c r="C24" s="91" t="s">
        <v>181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92">
        <f>SUM(S16:S20,S22:S23)*24</f>
        <v>86.833333333333314</v>
      </c>
      <c r="T24" s="93">
        <f>SUM(T16:T20,T22:T23)</f>
        <v>81.333333333333343</v>
      </c>
      <c r="U24" s="6"/>
      <c r="V24" s="4"/>
      <c r="W24" s="94">
        <f>SUM(W16:W20,W22:W23)*24</f>
        <v>81.166666666666671</v>
      </c>
      <c r="X24" s="95"/>
      <c r="Y24" s="95"/>
      <c r="Z24" s="20"/>
    </row>
    <row r="25" spans="1:28" x14ac:dyDescent="0.2">
      <c r="A25" s="4"/>
      <c r="B25" s="4"/>
      <c r="C25" s="91" t="s">
        <v>182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  <row r="26" spans="1:28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6"/>
      <c r="U26" s="6"/>
      <c r="V26" s="4"/>
      <c r="W26" s="4"/>
      <c r="X26" s="4"/>
      <c r="Y26" s="4"/>
      <c r="Z26" s="4"/>
    </row>
    <row r="27" spans="1:28" x14ac:dyDescent="0.2"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</row>
    <row r="28" spans="1:28" x14ac:dyDescent="0.2">
      <c r="A28" s="4"/>
      <c r="B28" s="331" t="s">
        <v>58</v>
      </c>
      <c r="C28" s="77">
        <v>0.32291666666666702</v>
      </c>
      <c r="D28" s="86" t="s">
        <v>45</v>
      </c>
      <c r="E28" s="86">
        <v>0.72569444444444398</v>
      </c>
      <c r="F28" s="85">
        <f t="shared" ref="F28:F39" si="6">(E28-C28)</f>
        <v>0.40277777777777696</v>
      </c>
      <c r="G28" s="86"/>
      <c r="H28" s="86" t="s">
        <v>45</v>
      </c>
      <c r="I28" s="87"/>
      <c r="J28" s="84"/>
      <c r="K28" s="84" t="s">
        <v>45</v>
      </c>
      <c r="L28" s="74"/>
      <c r="M28" s="75"/>
      <c r="N28" s="84" t="s">
        <v>45</v>
      </c>
      <c r="O28" s="84"/>
      <c r="P28" s="75"/>
      <c r="Q28" s="84" t="s">
        <v>45</v>
      </c>
      <c r="R28" s="74"/>
      <c r="S28" s="77">
        <f t="shared" ref="S28:S39" si="7">(F28-((I28-G28)))</f>
        <v>0.40277777777777696</v>
      </c>
      <c r="T28" s="78">
        <f t="shared" ref="T28:T39" si="8">(F28-((I28-G28)+(L28-J28)+(O28-M28)+(R28-P28)))*24</f>
        <v>9.6666666666666465</v>
      </c>
      <c r="U28" s="97">
        <f t="shared" ref="U28:U39" si="9">(($J$13+C28)+($L$13-E28))</f>
        <v>0.59722222222222299</v>
      </c>
      <c r="V28" s="80">
        <f t="shared" ref="V28:V39" si="10">(I28-G28)</f>
        <v>0</v>
      </c>
      <c r="W28" s="80">
        <f t="shared" ref="W28:W39" si="11">(V28+U28)</f>
        <v>0.59722222222222299</v>
      </c>
      <c r="X28" s="68"/>
      <c r="Y28" s="70"/>
      <c r="Z28" s="82">
        <f>SUM(($J$13+C28)+($L$13-E27))</f>
        <v>1.322916666666667</v>
      </c>
      <c r="AB28" s="83"/>
    </row>
    <row r="29" spans="1:28" x14ac:dyDescent="0.2">
      <c r="A29" s="4"/>
      <c r="B29" s="268" t="s">
        <v>59</v>
      </c>
      <c r="C29" s="110">
        <v>0.32291666666666702</v>
      </c>
      <c r="D29" s="133" t="s">
        <v>45</v>
      </c>
      <c r="E29" s="133">
        <v>0.70486111111111105</v>
      </c>
      <c r="F29" s="132">
        <f t="shared" si="6"/>
        <v>0.38194444444444403</v>
      </c>
      <c r="G29" s="133"/>
      <c r="H29" s="133" t="s">
        <v>45</v>
      </c>
      <c r="I29" s="134"/>
      <c r="J29" s="135"/>
      <c r="K29" s="135" t="s">
        <v>45</v>
      </c>
      <c r="L29" s="107"/>
      <c r="M29" s="108"/>
      <c r="N29" s="135" t="s">
        <v>45</v>
      </c>
      <c r="O29" s="135"/>
      <c r="P29" s="108"/>
      <c r="Q29" s="135" t="s">
        <v>45</v>
      </c>
      <c r="R29" s="107"/>
      <c r="S29" s="110">
        <f t="shared" si="7"/>
        <v>0.38194444444444403</v>
      </c>
      <c r="T29" s="111">
        <f t="shared" si="8"/>
        <v>9.1666666666666572</v>
      </c>
      <c r="U29" s="142">
        <f t="shared" si="9"/>
        <v>0.61805555555555602</v>
      </c>
      <c r="V29" s="113">
        <f t="shared" si="10"/>
        <v>0</v>
      </c>
      <c r="W29" s="113">
        <f t="shared" si="11"/>
        <v>0.61805555555555602</v>
      </c>
      <c r="X29" s="160"/>
      <c r="Y29" s="55"/>
      <c r="Z29" s="90">
        <f>SUM(($J$13+C29)+($L$13-E28))</f>
        <v>0.59722222222222299</v>
      </c>
      <c r="AB29" s="83"/>
    </row>
    <row r="30" spans="1:28" x14ac:dyDescent="0.2">
      <c r="A30" s="4"/>
      <c r="B30" s="269" t="s">
        <v>59</v>
      </c>
      <c r="C30" s="115">
        <v>0.6875</v>
      </c>
      <c r="D30" s="116" t="s">
        <v>45</v>
      </c>
      <c r="E30" s="116">
        <v>1.0173611111111112</v>
      </c>
      <c r="F30" s="118">
        <f t="shared" si="6"/>
        <v>0.32986111111111116</v>
      </c>
      <c r="G30" s="116"/>
      <c r="H30" s="116" t="s">
        <v>45</v>
      </c>
      <c r="I30" s="119"/>
      <c r="J30" s="120"/>
      <c r="K30" s="120" t="s">
        <v>45</v>
      </c>
      <c r="L30" s="121"/>
      <c r="M30" s="122"/>
      <c r="N30" s="120" t="s">
        <v>45</v>
      </c>
      <c r="O30" s="120"/>
      <c r="P30" s="122"/>
      <c r="Q30" s="120" t="s">
        <v>45</v>
      </c>
      <c r="R30" s="121"/>
      <c r="S30" s="115">
        <f t="shared" si="7"/>
        <v>0.32986111111111116</v>
      </c>
      <c r="T30" s="123">
        <f t="shared" si="8"/>
        <v>7.9166666666666679</v>
      </c>
      <c r="U30" s="124">
        <f t="shared" si="9"/>
        <v>0.67013888888888884</v>
      </c>
      <c r="V30" s="125">
        <f t="shared" si="10"/>
        <v>0</v>
      </c>
      <c r="W30" s="125">
        <f t="shared" si="11"/>
        <v>0.67013888888888884</v>
      </c>
      <c r="X30" s="81"/>
      <c r="Y30" s="70"/>
      <c r="Z30" s="159">
        <f>SUM(($J$13+C30)+($L$13-E27))</f>
        <v>1.6875</v>
      </c>
      <c r="AB30" s="83"/>
    </row>
    <row r="31" spans="1:28" x14ac:dyDescent="0.2">
      <c r="A31" s="4"/>
      <c r="B31" s="330" t="s">
        <v>60</v>
      </c>
      <c r="C31" s="149">
        <v>0.32291666666666702</v>
      </c>
      <c r="D31" s="150" t="s">
        <v>45</v>
      </c>
      <c r="E31" s="151">
        <v>0.70486111111111105</v>
      </c>
      <c r="F31" s="152">
        <f t="shared" si="6"/>
        <v>0.38194444444444403</v>
      </c>
      <c r="G31" s="150"/>
      <c r="H31" s="150" t="s">
        <v>45</v>
      </c>
      <c r="I31" s="153"/>
      <c r="J31" s="154"/>
      <c r="K31" s="154" t="s">
        <v>45</v>
      </c>
      <c r="L31" s="155"/>
      <c r="M31" s="156"/>
      <c r="N31" s="154" t="s">
        <v>45</v>
      </c>
      <c r="O31" s="154"/>
      <c r="P31" s="156"/>
      <c r="Q31" s="154" t="s">
        <v>45</v>
      </c>
      <c r="R31" s="155"/>
      <c r="S31" s="149">
        <f t="shared" si="7"/>
        <v>0.38194444444444403</v>
      </c>
      <c r="T31" s="157">
        <f t="shared" si="8"/>
        <v>9.1666666666666572</v>
      </c>
      <c r="U31" s="158">
        <f t="shared" si="9"/>
        <v>0.61805555555555602</v>
      </c>
      <c r="V31" s="148">
        <f t="shared" si="10"/>
        <v>0</v>
      </c>
      <c r="W31" s="148">
        <f t="shared" si="11"/>
        <v>0.61805555555555602</v>
      </c>
      <c r="X31" s="81"/>
      <c r="Y31" s="70"/>
      <c r="Z31" s="159">
        <f>SUM(($J$13+C31)+($L$13-E29))</f>
        <v>0.61805555555555602</v>
      </c>
      <c r="AB31" s="83"/>
    </row>
    <row r="32" spans="1:28" x14ac:dyDescent="0.2">
      <c r="A32" s="4"/>
      <c r="B32" s="330" t="s">
        <v>60</v>
      </c>
      <c r="C32" s="149">
        <v>0.6875</v>
      </c>
      <c r="D32" s="150" t="s">
        <v>45</v>
      </c>
      <c r="E32" s="151">
        <v>1.0173611111111112</v>
      </c>
      <c r="F32" s="152">
        <f t="shared" si="6"/>
        <v>0.32986111111111116</v>
      </c>
      <c r="G32" s="150"/>
      <c r="H32" s="150" t="s">
        <v>45</v>
      </c>
      <c r="I32" s="153"/>
      <c r="J32" s="154"/>
      <c r="K32" s="154" t="s">
        <v>45</v>
      </c>
      <c r="L32" s="155"/>
      <c r="M32" s="156"/>
      <c r="N32" s="154" t="s">
        <v>45</v>
      </c>
      <c r="O32" s="154"/>
      <c r="P32" s="156"/>
      <c r="Q32" s="154" t="s">
        <v>45</v>
      </c>
      <c r="R32" s="155"/>
      <c r="S32" s="149">
        <f t="shared" si="7"/>
        <v>0.32986111111111116</v>
      </c>
      <c r="T32" s="157">
        <f t="shared" si="8"/>
        <v>7.9166666666666679</v>
      </c>
      <c r="U32" s="158">
        <f t="shared" si="9"/>
        <v>0.67013888888888884</v>
      </c>
      <c r="V32" s="148">
        <f t="shared" si="10"/>
        <v>0</v>
      </c>
      <c r="W32" s="148">
        <f t="shared" si="11"/>
        <v>0.67013888888888884</v>
      </c>
      <c r="X32" s="81"/>
      <c r="Y32" s="70"/>
      <c r="Z32" s="159">
        <f>SUM(($J$13+C32)+($L$13-E30))</f>
        <v>0.67013888888888884</v>
      </c>
      <c r="AB32" s="83"/>
    </row>
    <row r="33" spans="1:28" x14ac:dyDescent="0.2">
      <c r="A33" s="4"/>
      <c r="B33" s="330" t="s">
        <v>53</v>
      </c>
      <c r="C33" s="149">
        <v>0.32291666666666702</v>
      </c>
      <c r="D33" s="150" t="s">
        <v>45</v>
      </c>
      <c r="E33" s="151">
        <v>0.6875</v>
      </c>
      <c r="F33" s="152">
        <f t="shared" si="6"/>
        <v>0.36458333333333298</v>
      </c>
      <c r="G33" s="150"/>
      <c r="H33" s="150" t="s">
        <v>45</v>
      </c>
      <c r="I33" s="153"/>
      <c r="J33" s="154"/>
      <c r="K33" s="154" t="s">
        <v>45</v>
      </c>
      <c r="L33" s="155"/>
      <c r="M33" s="156"/>
      <c r="N33" s="154" t="s">
        <v>45</v>
      </c>
      <c r="O33" s="154"/>
      <c r="P33" s="156"/>
      <c r="Q33" s="154" t="s">
        <v>45</v>
      </c>
      <c r="R33" s="155"/>
      <c r="S33" s="149">
        <f t="shared" si="7"/>
        <v>0.36458333333333298</v>
      </c>
      <c r="T33" s="157">
        <f t="shared" si="8"/>
        <v>8.7499999999999911</v>
      </c>
      <c r="U33" s="158">
        <f t="shared" si="9"/>
        <v>0.63541666666666696</v>
      </c>
      <c r="V33" s="148">
        <f t="shared" si="10"/>
        <v>0</v>
      </c>
      <c r="W33" s="148">
        <f t="shared" si="11"/>
        <v>0.63541666666666696</v>
      </c>
      <c r="X33" s="81"/>
      <c r="Y33" s="70"/>
      <c r="Z33" s="159">
        <f>SUM(($J$13+C33)+($L$13-E31))</f>
        <v>0.61805555555555602</v>
      </c>
      <c r="AB33" s="83"/>
    </row>
    <row r="34" spans="1:28" x14ac:dyDescent="0.2">
      <c r="A34" s="4"/>
      <c r="B34" s="269" t="s">
        <v>53</v>
      </c>
      <c r="C34" s="115">
        <v>0.66666666666666696</v>
      </c>
      <c r="D34" s="116" t="s">
        <v>45</v>
      </c>
      <c r="E34" s="117">
        <v>1.02430555555556</v>
      </c>
      <c r="F34" s="118">
        <f t="shared" si="6"/>
        <v>0.35763888888889306</v>
      </c>
      <c r="G34" s="116"/>
      <c r="H34" s="116" t="s">
        <v>45</v>
      </c>
      <c r="I34" s="119"/>
      <c r="J34" s="120"/>
      <c r="K34" s="120" t="s">
        <v>45</v>
      </c>
      <c r="L34" s="121"/>
      <c r="M34" s="122"/>
      <c r="N34" s="120" t="s">
        <v>45</v>
      </c>
      <c r="O34" s="120"/>
      <c r="P34" s="122"/>
      <c r="Q34" s="120" t="s">
        <v>45</v>
      </c>
      <c r="R34" s="121"/>
      <c r="S34" s="115">
        <f t="shared" si="7"/>
        <v>0.35763888888889306</v>
      </c>
      <c r="T34" s="123">
        <f t="shared" si="8"/>
        <v>8.5833333333334334</v>
      </c>
      <c r="U34" s="124">
        <f t="shared" si="9"/>
        <v>0.64236111111110694</v>
      </c>
      <c r="V34" s="125">
        <f t="shared" si="10"/>
        <v>0</v>
      </c>
      <c r="W34" s="125">
        <f t="shared" si="11"/>
        <v>0.64236111111110694</v>
      </c>
      <c r="X34" s="81"/>
      <c r="Y34" s="70"/>
      <c r="Z34" s="126">
        <f>SUM(($J$13+C34)+($L$13-E32))</f>
        <v>0.6493055555555558</v>
      </c>
      <c r="AB34" s="83"/>
    </row>
    <row r="35" spans="1:28" x14ac:dyDescent="0.2">
      <c r="A35" s="4"/>
      <c r="B35" s="166" t="s">
        <v>85</v>
      </c>
      <c r="C35" s="88">
        <v>0.29166666666666702</v>
      </c>
      <c r="D35" s="69" t="s">
        <v>45</v>
      </c>
      <c r="E35" s="69">
        <v>0.85763888888888895</v>
      </c>
      <c r="F35" s="71">
        <f t="shared" si="6"/>
        <v>0.56597222222222188</v>
      </c>
      <c r="G35" s="69">
        <v>0.63194444444444398</v>
      </c>
      <c r="H35" s="69" t="s">
        <v>45</v>
      </c>
      <c r="I35" s="72">
        <v>0.69444444444444398</v>
      </c>
      <c r="J35" s="84"/>
      <c r="K35" s="73" t="s">
        <v>45</v>
      </c>
      <c r="L35" s="74"/>
      <c r="M35" s="75"/>
      <c r="N35" s="73" t="s">
        <v>45</v>
      </c>
      <c r="O35" s="84"/>
      <c r="P35" s="76"/>
      <c r="Q35" s="73" t="s">
        <v>45</v>
      </c>
      <c r="R35" s="74"/>
      <c r="S35" s="77">
        <f t="shared" si="7"/>
        <v>0.50347222222222188</v>
      </c>
      <c r="T35" s="78">
        <f t="shared" si="8"/>
        <v>12.083333333333325</v>
      </c>
      <c r="U35" s="79">
        <f t="shared" si="9"/>
        <v>0.43402777777777807</v>
      </c>
      <c r="V35" s="80">
        <f t="shared" si="10"/>
        <v>6.25E-2</v>
      </c>
      <c r="W35" s="80">
        <f t="shared" si="11"/>
        <v>0.49652777777777807</v>
      </c>
      <c r="X35" s="81"/>
      <c r="Y35" s="70"/>
      <c r="Z35" s="82">
        <f>SUM(($J$13+C35)+($L$13-E31))</f>
        <v>0.58680555555555602</v>
      </c>
      <c r="AB35" s="83"/>
    </row>
    <row r="36" spans="1:28" x14ac:dyDescent="0.2">
      <c r="A36" s="4"/>
      <c r="B36" s="166" t="s">
        <v>183</v>
      </c>
      <c r="C36" s="88">
        <v>0.27083333333333298</v>
      </c>
      <c r="D36" s="69" t="s">
        <v>45</v>
      </c>
      <c r="E36" s="69">
        <v>0.89583333333333304</v>
      </c>
      <c r="F36" s="71">
        <f t="shared" si="6"/>
        <v>0.625</v>
      </c>
      <c r="G36" s="69">
        <v>0.53819444444444398</v>
      </c>
      <c r="H36" s="69" t="s">
        <v>45</v>
      </c>
      <c r="I36" s="72">
        <v>0.57986111111111105</v>
      </c>
      <c r="J36" s="84"/>
      <c r="K36" s="73" t="s">
        <v>45</v>
      </c>
      <c r="L36" s="74"/>
      <c r="M36" s="75"/>
      <c r="N36" s="73" t="s">
        <v>45</v>
      </c>
      <c r="O36" s="84"/>
      <c r="P36" s="76"/>
      <c r="Q36" s="73" t="s">
        <v>45</v>
      </c>
      <c r="R36" s="74"/>
      <c r="S36" s="77">
        <f t="shared" si="7"/>
        <v>0.58333333333333293</v>
      </c>
      <c r="T36" s="78">
        <f t="shared" si="8"/>
        <v>13.999999999999989</v>
      </c>
      <c r="U36" s="79">
        <f t="shared" si="9"/>
        <v>0.37499999999999994</v>
      </c>
      <c r="V36" s="80">
        <f t="shared" si="10"/>
        <v>4.1666666666667074E-2</v>
      </c>
      <c r="W36" s="80">
        <f t="shared" si="11"/>
        <v>0.41666666666666702</v>
      </c>
      <c r="X36" s="81"/>
      <c r="Y36" s="70"/>
      <c r="Z36" s="82">
        <f>SUM(($J$13+C36)+($L$13-E22))</f>
        <v>0.49652777777777696</v>
      </c>
      <c r="AB36" s="83"/>
    </row>
    <row r="37" spans="1:28" x14ac:dyDescent="0.2">
      <c r="A37" s="4"/>
      <c r="B37" s="166" t="s">
        <v>184</v>
      </c>
      <c r="C37" s="88">
        <v>0.32291666666666702</v>
      </c>
      <c r="D37" s="69" t="s">
        <v>45</v>
      </c>
      <c r="E37" s="69">
        <v>0.83333333333333304</v>
      </c>
      <c r="F37" s="71">
        <f t="shared" si="6"/>
        <v>0.51041666666666607</v>
      </c>
      <c r="G37" s="69"/>
      <c r="H37" s="69" t="s">
        <v>45</v>
      </c>
      <c r="I37" s="72"/>
      <c r="J37" s="84"/>
      <c r="K37" s="73" t="s">
        <v>45</v>
      </c>
      <c r="L37" s="74"/>
      <c r="M37" s="75">
        <v>0.57291666666666696</v>
      </c>
      <c r="N37" s="73" t="s">
        <v>45</v>
      </c>
      <c r="O37" s="84">
        <v>0.61458333333333304</v>
      </c>
      <c r="P37" s="76"/>
      <c r="Q37" s="73" t="s">
        <v>45</v>
      </c>
      <c r="R37" s="74"/>
      <c r="S37" s="77">
        <f t="shared" si="7"/>
        <v>0.51041666666666607</v>
      </c>
      <c r="T37" s="78">
        <f t="shared" si="8"/>
        <v>11.25</v>
      </c>
      <c r="U37" s="79">
        <f t="shared" si="9"/>
        <v>0.48958333333333398</v>
      </c>
      <c r="V37" s="80">
        <f t="shared" si="10"/>
        <v>0</v>
      </c>
      <c r="W37" s="80">
        <f t="shared" si="11"/>
        <v>0.48958333333333398</v>
      </c>
      <c r="X37" s="81"/>
      <c r="Y37" s="70"/>
      <c r="Z37" s="82">
        <f>SUM(($J$13+C37)+($L$13-E36))</f>
        <v>0.42708333333333398</v>
      </c>
      <c r="AB37" s="83"/>
    </row>
    <row r="38" spans="1:28" x14ac:dyDescent="0.2">
      <c r="A38" s="4"/>
      <c r="B38" s="166" t="s">
        <v>61</v>
      </c>
      <c r="C38" s="88">
        <v>0.32291666666666702</v>
      </c>
      <c r="D38" s="69" t="s">
        <v>45</v>
      </c>
      <c r="E38" s="69">
        <v>0.73958333333333304</v>
      </c>
      <c r="F38" s="71">
        <f t="shared" si="6"/>
        <v>0.41666666666666602</v>
      </c>
      <c r="G38" s="69"/>
      <c r="H38" s="69" t="s">
        <v>45</v>
      </c>
      <c r="I38" s="72"/>
      <c r="J38" s="73"/>
      <c r="K38" s="73" t="s">
        <v>45</v>
      </c>
      <c r="L38" s="74"/>
      <c r="M38" s="75"/>
      <c r="N38" s="73" t="s">
        <v>45</v>
      </c>
      <c r="O38" s="73"/>
      <c r="P38" s="76"/>
      <c r="Q38" s="73" t="s">
        <v>45</v>
      </c>
      <c r="R38" s="74"/>
      <c r="S38" s="77">
        <f t="shared" si="7"/>
        <v>0.41666666666666602</v>
      </c>
      <c r="T38" s="78">
        <f t="shared" si="8"/>
        <v>9.999999999999984</v>
      </c>
      <c r="U38" s="79">
        <f t="shared" si="9"/>
        <v>0.58333333333333393</v>
      </c>
      <c r="V38" s="80">
        <f t="shared" si="10"/>
        <v>0</v>
      </c>
      <c r="W38" s="80">
        <f t="shared" si="11"/>
        <v>0.58333333333333393</v>
      </c>
      <c r="X38" s="81"/>
      <c r="Y38" s="70"/>
      <c r="Z38" s="82">
        <f>SUM(($J$13+C38)+($L$13-E23))</f>
        <v>0.41666666666666702</v>
      </c>
      <c r="AB38" s="83"/>
    </row>
    <row r="39" spans="1:28" x14ac:dyDescent="0.2">
      <c r="A39" s="4"/>
      <c r="B39" s="166" t="s">
        <v>62</v>
      </c>
      <c r="C39" s="88">
        <v>0.32291666666666702</v>
      </c>
      <c r="D39" s="69" t="s">
        <v>45</v>
      </c>
      <c r="E39" s="69">
        <v>0.73958333333333304</v>
      </c>
      <c r="F39" s="71">
        <f t="shared" si="6"/>
        <v>0.41666666666666602</v>
      </c>
      <c r="G39" s="69"/>
      <c r="H39" s="69" t="s">
        <v>45</v>
      </c>
      <c r="I39" s="72"/>
      <c r="J39" s="84"/>
      <c r="K39" s="73" t="s">
        <v>45</v>
      </c>
      <c r="L39" s="74"/>
      <c r="M39" s="75"/>
      <c r="N39" s="73" t="s">
        <v>45</v>
      </c>
      <c r="O39" s="84"/>
      <c r="P39" s="76"/>
      <c r="Q39" s="73" t="s">
        <v>45</v>
      </c>
      <c r="R39" s="74"/>
      <c r="S39" s="77">
        <f t="shared" si="7"/>
        <v>0.41666666666666602</v>
      </c>
      <c r="T39" s="78">
        <f t="shared" si="8"/>
        <v>9.999999999999984</v>
      </c>
      <c r="U39" s="79">
        <f t="shared" si="9"/>
        <v>0.58333333333333393</v>
      </c>
      <c r="V39" s="80">
        <f t="shared" si="10"/>
        <v>0</v>
      </c>
      <c r="W39" s="80">
        <f t="shared" si="11"/>
        <v>0.58333333333333393</v>
      </c>
      <c r="X39" s="81"/>
      <c r="Y39" s="70"/>
      <c r="Z39" s="82">
        <f>SUM(($J$13+C39)+($L$13-E38))</f>
        <v>0.58333333333333393</v>
      </c>
      <c r="AB39" s="83"/>
    </row>
    <row r="41" spans="1:28" ht="13.5" thickBot="1" x14ac:dyDescent="0.25">
      <c r="B41" s="336" t="s">
        <v>241</v>
      </c>
    </row>
    <row r="42" spans="1:28" ht="13.5" thickBot="1" x14ac:dyDescent="0.25">
      <c r="A42" s="4"/>
      <c r="B42" s="148" t="s">
        <v>50</v>
      </c>
      <c r="C42" s="149">
        <v>0.65972222222222199</v>
      </c>
      <c r="D42" s="150" t="s">
        <v>45</v>
      </c>
      <c r="E42" s="151">
        <v>1.0416666666666667</v>
      </c>
      <c r="F42" s="152">
        <f>(E42-C42)</f>
        <v>0.38194444444444475</v>
      </c>
      <c r="G42" s="150"/>
      <c r="H42" s="150" t="s">
        <v>45</v>
      </c>
      <c r="I42" s="153"/>
      <c r="J42" s="154"/>
      <c r="K42" s="154" t="s">
        <v>45</v>
      </c>
      <c r="L42" s="155"/>
      <c r="M42" s="156"/>
      <c r="N42" s="154" t="s">
        <v>45</v>
      </c>
      <c r="O42" s="154"/>
      <c r="P42" s="156"/>
      <c r="Q42" s="154" t="s">
        <v>45</v>
      </c>
      <c r="R42" s="155"/>
      <c r="S42" s="149">
        <f>(F42-((I42-G42)))</f>
        <v>0.38194444444444475</v>
      </c>
      <c r="T42" s="157">
        <f>(F42-((I42-G42)+(L42-J42)+(O42-M42)+(R42-P42)))*24</f>
        <v>9.166666666666675</v>
      </c>
      <c r="U42" s="158">
        <f>(($J$13+C42)+($L$13-E42))</f>
        <v>0.61805555555555525</v>
      </c>
      <c r="V42" s="148">
        <f>(I42-G42)</f>
        <v>0</v>
      </c>
      <c r="W42" s="148">
        <f>(V42+U42)</f>
        <v>0.61805555555555525</v>
      </c>
      <c r="X42" s="81"/>
      <c r="Y42" s="70"/>
      <c r="Z42" s="159">
        <f>SUM(($J$13+C42)+($L$13-E40))</f>
        <v>1.6597222222222219</v>
      </c>
      <c r="AB42" s="332"/>
    </row>
    <row r="43" spans="1:28" x14ac:dyDescent="0.2">
      <c r="A43" s="4"/>
      <c r="B43" s="125" t="s">
        <v>51</v>
      </c>
      <c r="C43" s="115">
        <v>0.29166666666666669</v>
      </c>
      <c r="D43" s="116" t="s">
        <v>45</v>
      </c>
      <c r="E43" s="117">
        <v>0.77430555555555602</v>
      </c>
      <c r="F43" s="118">
        <f>(E43-C43)</f>
        <v>0.48263888888888934</v>
      </c>
      <c r="G43" s="116"/>
      <c r="H43" s="116" t="s">
        <v>45</v>
      </c>
      <c r="I43" s="119"/>
      <c r="J43" s="120"/>
      <c r="K43" s="120" t="s">
        <v>45</v>
      </c>
      <c r="L43" s="121"/>
      <c r="M43" s="120"/>
      <c r="N43" s="120" t="s">
        <v>45</v>
      </c>
      <c r="O43" s="121"/>
      <c r="P43" s="122"/>
      <c r="Q43" s="120" t="s">
        <v>45</v>
      </c>
      <c r="R43" s="121"/>
      <c r="S43" s="115">
        <f>(F43-((I43-G43)))</f>
        <v>0.48263888888888934</v>
      </c>
      <c r="T43" s="123">
        <f>(F43-((I43-G43)+(L43-J43)+(O43-M43)+(R43-P43)))*24</f>
        <v>11.583333333333345</v>
      </c>
      <c r="U43" s="124">
        <f>(($J$13+C43)+($L$13-E43))</f>
        <v>0.51736111111111072</v>
      </c>
      <c r="V43" s="125">
        <f>(I43-G43)</f>
        <v>0</v>
      </c>
      <c r="W43" s="125">
        <f>(V43+U43)</f>
        <v>0.51736111111111072</v>
      </c>
      <c r="X43" s="81"/>
      <c r="Y43" s="70"/>
      <c r="Z43" s="126">
        <f>SUM(($J$13+C43)+($L$13-E42))</f>
        <v>0.24999999999999994</v>
      </c>
      <c r="AB43" s="332"/>
    </row>
    <row r="44" spans="1:28" ht="13.5" thickBot="1" x14ac:dyDescent="0.25">
      <c r="A44" s="4" t="s">
        <v>0</v>
      </c>
      <c r="B44" s="311" t="s">
        <v>52</v>
      </c>
      <c r="C44" s="88">
        <v>0.33333333333333298</v>
      </c>
      <c r="D44" s="69" t="s">
        <v>45</v>
      </c>
      <c r="E44" s="70">
        <v>0.90625</v>
      </c>
      <c r="F44" s="71">
        <f>(E44-C44)</f>
        <v>0.57291666666666696</v>
      </c>
      <c r="G44" s="69"/>
      <c r="H44" s="69" t="s">
        <v>45</v>
      </c>
      <c r="I44" s="72"/>
      <c r="J44" s="84"/>
      <c r="K44" s="84" t="s">
        <v>45</v>
      </c>
      <c r="L44" s="74"/>
      <c r="M44" s="84"/>
      <c r="N44" s="84" t="s">
        <v>45</v>
      </c>
      <c r="O44" s="74"/>
      <c r="P44" s="333"/>
      <c r="Q44" s="84" t="s">
        <v>45</v>
      </c>
      <c r="R44" s="74"/>
      <c r="S44" s="334">
        <f>(F44-((I44-G44)))</f>
        <v>0.57291666666666696</v>
      </c>
      <c r="T44" s="335">
        <f>(F44-((I44-G44)+(L44-J44)+(O44-M44)+(R44-P44)))*24</f>
        <v>13.750000000000007</v>
      </c>
      <c r="U44" s="79">
        <f>(($J$13+C44)+($L$13-E44))</f>
        <v>0.42708333333333298</v>
      </c>
      <c r="V44" s="311">
        <f>(I44-G44)</f>
        <v>0</v>
      </c>
      <c r="W44" s="311">
        <f>(V44+U44)</f>
        <v>0.42708333333333298</v>
      </c>
      <c r="X44" s="81"/>
      <c r="Y44" s="6"/>
      <c r="Z44" s="90">
        <f>SUM(($J$13+C44)+($L$13-E43))</f>
        <v>0.55902777777777701</v>
      </c>
      <c r="AB44" s="332"/>
    </row>
  </sheetData>
  <pageMargins left="0.7" right="0.7" top="0.75" bottom="0.75" header="0.511811023622047" footer="0.3"/>
  <pageSetup paperSize="9" scale="94" orientation="landscape" horizontalDpi="300" verticalDpi="300"/>
  <headerFooter>
    <oddFooter>&amp;C_x005F_x000D_&amp;1#&amp;"Calibri,Normal"&amp;10&amp;Kff0000  C1 - Intern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B28"/>
  <sheetViews>
    <sheetView zoomScale="120" zoomScaleNormal="120" workbookViewId="0">
      <selection activeCell="C14" sqref="C14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185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186</v>
      </c>
      <c r="P5" s="6"/>
      <c r="Q5" s="4"/>
      <c r="R5" s="11" t="s">
        <v>10</v>
      </c>
      <c r="S5" s="13"/>
      <c r="T5" s="15" t="s">
        <v>187</v>
      </c>
      <c r="U5" s="4"/>
      <c r="V5" s="11" t="s">
        <v>12</v>
      </c>
      <c r="W5" s="13"/>
      <c r="X5" s="16"/>
      <c r="Y5" s="12"/>
      <c r="Z5" s="15" t="s">
        <v>166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ht="13.5" thickBot="1" x14ac:dyDescent="0.25">
      <c r="A12" s="4"/>
      <c r="B12" s="4"/>
      <c r="C12" s="36" t="s">
        <v>25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ht="13.5" thickBot="1" x14ac:dyDescent="0.25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67" t="s">
        <v>44</v>
      </c>
      <c r="C16" s="68">
        <v>0.33333333333333298</v>
      </c>
      <c r="D16" s="69" t="s">
        <v>45</v>
      </c>
      <c r="E16" s="70">
        <v>0.89583333333333304</v>
      </c>
      <c r="F16" s="71">
        <f t="shared" ref="F16:F22" si="0">(E16-C16)</f>
        <v>0.5625</v>
      </c>
      <c r="G16" s="69"/>
      <c r="H16" s="69" t="s">
        <v>45</v>
      </c>
      <c r="I16" s="72"/>
      <c r="J16" s="73"/>
      <c r="K16" s="73" t="s">
        <v>45</v>
      </c>
      <c r="L16" s="74"/>
      <c r="M16" s="75">
        <v>0.61458333333333304</v>
      </c>
      <c r="N16" s="73" t="s">
        <v>45</v>
      </c>
      <c r="O16" s="73">
        <v>0.65625</v>
      </c>
      <c r="P16" s="76"/>
      <c r="Q16" s="73" t="s">
        <v>45</v>
      </c>
      <c r="R16" s="74"/>
      <c r="S16" s="77">
        <f t="shared" ref="S16:S22" si="1">(F16-((I16-G16)))</f>
        <v>0.5625</v>
      </c>
      <c r="T16" s="78">
        <f t="shared" ref="T16:T22" si="2">(F16-((I16-G16)+(L16-J16)+(O16-M16)+(R16-P16)))*24</f>
        <v>12.499999999999993</v>
      </c>
      <c r="U16" s="79">
        <f t="shared" ref="U16:U22" si="3">(($J$13+C16)+($L$13-E16))</f>
        <v>0.43749999999999994</v>
      </c>
      <c r="V16" s="80">
        <f t="shared" ref="V16:V22" si="4">(I16-G16)</f>
        <v>0</v>
      </c>
      <c r="W16" s="80">
        <f t="shared" ref="W16:W22" si="5">(V16+U16)</f>
        <v>0.43749999999999994</v>
      </c>
      <c r="X16" s="81"/>
      <c r="Y16" s="70"/>
      <c r="Z16" s="82">
        <f>SUM(($J$13+C16)+($L$13-E12))</f>
        <v>1.333333333333333</v>
      </c>
      <c r="AB16" s="83"/>
    </row>
    <row r="17" spans="1:28" x14ac:dyDescent="0.2">
      <c r="A17" s="4"/>
      <c r="B17" s="67" t="s">
        <v>47</v>
      </c>
      <c r="C17" s="68">
        <v>0.3125</v>
      </c>
      <c r="D17" s="69" t="s">
        <v>45</v>
      </c>
      <c r="E17" s="70">
        <v>0.83333333333333304</v>
      </c>
      <c r="F17" s="71">
        <f t="shared" si="0"/>
        <v>0.52083333333333304</v>
      </c>
      <c r="G17" s="69"/>
      <c r="H17" s="69" t="s">
        <v>45</v>
      </c>
      <c r="I17" s="72"/>
      <c r="J17" s="84"/>
      <c r="K17" s="73" t="s">
        <v>45</v>
      </c>
      <c r="L17" s="74"/>
      <c r="M17" s="75">
        <v>0.55208333333333304</v>
      </c>
      <c r="N17" s="73" t="s">
        <v>45</v>
      </c>
      <c r="O17" s="84">
        <v>0.61458333333333304</v>
      </c>
      <c r="P17" s="76"/>
      <c r="Q17" s="73" t="s">
        <v>45</v>
      </c>
      <c r="R17" s="74"/>
      <c r="S17" s="77">
        <f t="shared" si="1"/>
        <v>0.52083333333333304</v>
      </c>
      <c r="T17" s="78">
        <f t="shared" si="2"/>
        <v>10.999999999999993</v>
      </c>
      <c r="U17" s="79">
        <f t="shared" si="3"/>
        <v>0.47916666666666696</v>
      </c>
      <c r="V17" s="80">
        <f t="shared" si="4"/>
        <v>0</v>
      </c>
      <c r="W17" s="80">
        <f t="shared" si="5"/>
        <v>0.47916666666666696</v>
      </c>
      <c r="X17" s="81"/>
      <c r="Y17" s="70"/>
      <c r="Z17" s="82">
        <f t="shared" ref="Z17:Z22" si="6">SUM(($J$13+C17)+($L$13-E16))</f>
        <v>0.41666666666666696</v>
      </c>
      <c r="AB17" s="83"/>
    </row>
    <row r="18" spans="1:28" x14ac:dyDescent="0.2">
      <c r="A18" s="4"/>
      <c r="B18" s="80" t="s">
        <v>48</v>
      </c>
      <c r="C18" s="68">
        <v>0.33333333333333298</v>
      </c>
      <c r="D18" s="69" t="s">
        <v>45</v>
      </c>
      <c r="E18" s="70">
        <v>0.89583333333333304</v>
      </c>
      <c r="F18" s="71">
        <f t="shared" si="0"/>
        <v>0.5625</v>
      </c>
      <c r="G18" s="69"/>
      <c r="H18" s="69" t="s">
        <v>45</v>
      </c>
      <c r="I18" s="72"/>
      <c r="J18" s="73"/>
      <c r="K18" s="73" t="s">
        <v>45</v>
      </c>
      <c r="L18" s="74"/>
      <c r="M18" s="75">
        <v>0.59375</v>
      </c>
      <c r="N18" s="73" t="s">
        <v>45</v>
      </c>
      <c r="O18" s="73">
        <v>0.65625</v>
      </c>
      <c r="P18" s="75"/>
      <c r="Q18" s="84" t="s">
        <v>45</v>
      </c>
      <c r="R18" s="74"/>
      <c r="S18" s="77">
        <f t="shared" si="1"/>
        <v>0.5625</v>
      </c>
      <c r="T18" s="78">
        <f t="shared" si="2"/>
        <v>12</v>
      </c>
      <c r="U18" s="79">
        <f t="shared" si="3"/>
        <v>0.43749999999999994</v>
      </c>
      <c r="V18" s="80">
        <f t="shared" si="4"/>
        <v>0</v>
      </c>
      <c r="W18" s="80">
        <f t="shared" si="5"/>
        <v>0.43749999999999994</v>
      </c>
      <c r="X18" s="81"/>
      <c r="Y18" s="70"/>
      <c r="Z18" s="82">
        <f t="shared" si="6"/>
        <v>0.49999999999999994</v>
      </c>
      <c r="AB18" s="83"/>
    </row>
    <row r="19" spans="1:28" x14ac:dyDescent="0.2">
      <c r="A19" s="4"/>
      <c r="B19" s="80" t="s">
        <v>49</v>
      </c>
      <c r="C19" s="68">
        <v>0.3125</v>
      </c>
      <c r="D19" s="69" t="s">
        <v>45</v>
      </c>
      <c r="E19" s="70">
        <v>0.83333333333333304</v>
      </c>
      <c r="F19" s="71">
        <f t="shared" si="0"/>
        <v>0.52083333333333304</v>
      </c>
      <c r="G19" s="69"/>
      <c r="H19" s="69" t="s">
        <v>45</v>
      </c>
      <c r="I19" s="72"/>
      <c r="J19" s="84"/>
      <c r="K19" s="73" t="s">
        <v>45</v>
      </c>
      <c r="L19" s="74"/>
      <c r="M19" s="75">
        <v>0.55208333333333304</v>
      </c>
      <c r="N19" s="73" t="s">
        <v>45</v>
      </c>
      <c r="O19" s="84">
        <v>0.61458333333333304</v>
      </c>
      <c r="P19" s="75"/>
      <c r="Q19" s="84" t="s">
        <v>45</v>
      </c>
      <c r="R19" s="74"/>
      <c r="S19" s="77">
        <f t="shared" si="1"/>
        <v>0.52083333333333304</v>
      </c>
      <c r="T19" s="78">
        <f t="shared" si="2"/>
        <v>10.999999999999993</v>
      </c>
      <c r="U19" s="79">
        <f t="shared" si="3"/>
        <v>0.47916666666666696</v>
      </c>
      <c r="V19" s="80">
        <f t="shared" si="4"/>
        <v>0</v>
      </c>
      <c r="W19" s="80">
        <f t="shared" si="5"/>
        <v>0.47916666666666696</v>
      </c>
      <c r="X19" s="81"/>
      <c r="Y19" s="70"/>
      <c r="Z19" s="82">
        <f t="shared" si="6"/>
        <v>0.41666666666666696</v>
      </c>
      <c r="AB19" s="83"/>
    </row>
    <row r="20" spans="1:28" x14ac:dyDescent="0.2">
      <c r="A20" s="4"/>
      <c r="B20" s="80" t="s">
        <v>50</v>
      </c>
      <c r="C20" s="68">
        <v>0.35416666666666702</v>
      </c>
      <c r="D20" s="69" t="s">
        <v>45</v>
      </c>
      <c r="E20" s="70">
        <v>0.89583333333333304</v>
      </c>
      <c r="F20" s="71">
        <f t="shared" si="0"/>
        <v>0.54166666666666607</v>
      </c>
      <c r="G20" s="69"/>
      <c r="H20" s="69" t="s">
        <v>45</v>
      </c>
      <c r="I20" s="72"/>
      <c r="J20" s="73"/>
      <c r="K20" s="73" t="s">
        <v>45</v>
      </c>
      <c r="L20" s="74"/>
      <c r="M20" s="75">
        <v>0.59375</v>
      </c>
      <c r="N20" s="73" t="s">
        <v>45</v>
      </c>
      <c r="O20" s="73">
        <v>0.65625</v>
      </c>
      <c r="P20" s="75"/>
      <c r="Q20" s="84" t="s">
        <v>45</v>
      </c>
      <c r="R20" s="74"/>
      <c r="S20" s="77">
        <f t="shared" si="1"/>
        <v>0.54166666666666607</v>
      </c>
      <c r="T20" s="78">
        <f t="shared" si="2"/>
        <v>11.499999999999986</v>
      </c>
      <c r="U20" s="79">
        <f t="shared" si="3"/>
        <v>0.45833333333333398</v>
      </c>
      <c r="V20" s="80">
        <f t="shared" si="4"/>
        <v>0</v>
      </c>
      <c r="W20" s="80">
        <f t="shared" si="5"/>
        <v>0.45833333333333398</v>
      </c>
      <c r="X20" s="81"/>
      <c r="Y20" s="70"/>
      <c r="Z20" s="82">
        <f t="shared" si="6"/>
        <v>0.52083333333333393</v>
      </c>
      <c r="AB20" s="83"/>
    </row>
    <row r="21" spans="1:28" x14ac:dyDescent="0.2">
      <c r="A21" s="4"/>
      <c r="B21" s="67" t="s">
        <v>51</v>
      </c>
      <c r="C21" s="88">
        <v>0.3125</v>
      </c>
      <c r="D21" s="69" t="s">
        <v>45</v>
      </c>
      <c r="E21" s="70">
        <v>0.90625</v>
      </c>
      <c r="F21" s="71">
        <f t="shared" si="0"/>
        <v>0.59375</v>
      </c>
      <c r="G21" s="69">
        <v>0.55555555555555602</v>
      </c>
      <c r="H21" s="69" t="s">
        <v>45</v>
      </c>
      <c r="I21" s="72">
        <v>0.62152777777777801</v>
      </c>
      <c r="J21" s="73"/>
      <c r="K21" s="73" t="s">
        <v>45</v>
      </c>
      <c r="L21" s="89"/>
      <c r="M21" s="76"/>
      <c r="N21" s="73" t="s">
        <v>45</v>
      </c>
      <c r="O21" s="73"/>
      <c r="P21" s="76"/>
      <c r="Q21" s="73" t="s">
        <v>45</v>
      </c>
      <c r="R21" s="74"/>
      <c r="S21" s="77">
        <f t="shared" si="1"/>
        <v>0.52777777777777801</v>
      </c>
      <c r="T21" s="78">
        <f t="shared" si="2"/>
        <v>12.666666666666671</v>
      </c>
      <c r="U21" s="79">
        <f t="shared" si="3"/>
        <v>0.40625</v>
      </c>
      <c r="V21" s="80">
        <f t="shared" si="4"/>
        <v>6.5972222222221988E-2</v>
      </c>
      <c r="W21" s="80">
        <f t="shared" si="5"/>
        <v>0.47222222222222199</v>
      </c>
      <c r="X21" s="81"/>
      <c r="Y21" s="70"/>
      <c r="Z21" s="82">
        <f t="shared" si="6"/>
        <v>0.41666666666666696</v>
      </c>
      <c r="AB21" s="83"/>
    </row>
    <row r="22" spans="1:28" x14ac:dyDescent="0.2">
      <c r="A22" s="4"/>
      <c r="B22" s="80" t="s">
        <v>52</v>
      </c>
      <c r="C22" s="88">
        <v>0.3125</v>
      </c>
      <c r="D22" s="69" t="s">
        <v>45</v>
      </c>
      <c r="E22" s="70">
        <v>0.90625</v>
      </c>
      <c r="F22" s="71">
        <f t="shared" si="0"/>
        <v>0.59375</v>
      </c>
      <c r="G22" s="69">
        <v>0.60416666666666696</v>
      </c>
      <c r="H22" s="69" t="s">
        <v>45</v>
      </c>
      <c r="I22" s="72">
        <v>0.66666666666666696</v>
      </c>
      <c r="J22" s="84"/>
      <c r="K22" s="84" t="s">
        <v>45</v>
      </c>
      <c r="L22" s="74"/>
      <c r="M22" s="75"/>
      <c r="N22" s="84" t="s">
        <v>45</v>
      </c>
      <c r="O22" s="84"/>
      <c r="P22" s="75"/>
      <c r="Q22" s="84" t="s">
        <v>45</v>
      </c>
      <c r="R22" s="74"/>
      <c r="S22" s="77">
        <f t="shared" si="1"/>
        <v>0.53125</v>
      </c>
      <c r="T22" s="78">
        <f t="shared" si="2"/>
        <v>12.75</v>
      </c>
      <c r="U22" s="79">
        <f t="shared" si="3"/>
        <v>0.40625</v>
      </c>
      <c r="V22" s="80">
        <f t="shared" si="4"/>
        <v>6.25E-2</v>
      </c>
      <c r="W22" s="80">
        <f t="shared" si="5"/>
        <v>0.46875</v>
      </c>
      <c r="X22" s="81"/>
      <c r="Y22" s="6"/>
      <c r="Z22" s="90">
        <f t="shared" si="6"/>
        <v>0.40625</v>
      </c>
      <c r="AB22" s="83"/>
    </row>
    <row r="23" spans="1:28" x14ac:dyDescent="0.2">
      <c r="A23" s="4"/>
      <c r="B23" s="4"/>
      <c r="C23" s="91" t="s">
        <v>188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92">
        <f>SUM(S16:S22)*24</f>
        <v>90.416666666666643</v>
      </c>
      <c r="T23" s="93">
        <f>SUM(T16:T22)</f>
        <v>83.416666666666629</v>
      </c>
      <c r="U23" s="6"/>
      <c r="V23" s="4"/>
      <c r="W23" s="94">
        <f>SUM(W16:W22)*24</f>
        <v>77.583333333333357</v>
      </c>
      <c r="X23" s="95"/>
      <c r="Y23" s="95"/>
      <c r="Z23" s="20"/>
    </row>
    <row r="24" spans="1:2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 ht="13.5" thickBot="1" x14ac:dyDescent="0.25"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Y25" s="96"/>
      <c r="Z25" s="96"/>
    </row>
    <row r="26" spans="1:28" ht="13.5" thickBot="1" x14ac:dyDescent="0.25">
      <c r="A26" s="161"/>
      <c r="B26" s="330" t="s">
        <v>53</v>
      </c>
      <c r="C26" s="149">
        <v>0.30208333333333331</v>
      </c>
      <c r="D26" s="150" t="s">
        <v>45</v>
      </c>
      <c r="E26" s="150">
        <v>0.67708333333333304</v>
      </c>
      <c r="F26" s="152">
        <f>(E26-C26)</f>
        <v>0.37499999999999972</v>
      </c>
      <c r="G26" s="150"/>
      <c r="H26" s="150" t="s">
        <v>45</v>
      </c>
      <c r="I26" s="153"/>
      <c r="J26" s="154"/>
      <c r="K26" s="154" t="s">
        <v>45</v>
      </c>
      <c r="L26" s="155"/>
      <c r="M26" s="156"/>
      <c r="N26" s="154" t="s">
        <v>45</v>
      </c>
      <c r="O26" s="154"/>
      <c r="P26" s="156"/>
      <c r="Q26" s="154" t="s">
        <v>45</v>
      </c>
      <c r="R26" s="155"/>
      <c r="S26" s="149">
        <f>(F26-((I26-G26)))</f>
        <v>0.37499999999999972</v>
      </c>
      <c r="T26" s="157">
        <f>(F26-((I26-G26)+(L26-J26)+(O26-M26)+(R26-P26)))*24</f>
        <v>8.9999999999999929</v>
      </c>
      <c r="U26" s="158">
        <f>(($J$13+C26)+($L$13-E26))</f>
        <v>0.62500000000000022</v>
      </c>
      <c r="V26" s="148">
        <f>(I26-G26)</f>
        <v>0</v>
      </c>
      <c r="W26" s="148">
        <f>(V26+U26)</f>
        <v>0.62500000000000022</v>
      </c>
      <c r="Y26" s="55"/>
      <c r="Z26" s="159">
        <f>SUM(($J$13+C26)+($L$13-E25))</f>
        <v>1.3020833333333333</v>
      </c>
      <c r="AB26" s="83"/>
    </row>
    <row r="27" spans="1:28" x14ac:dyDescent="0.2">
      <c r="A27" s="161"/>
      <c r="B27" s="330" t="s">
        <v>53</v>
      </c>
      <c r="C27" s="149">
        <v>0.66666666666666696</v>
      </c>
      <c r="D27" s="150" t="s">
        <v>45</v>
      </c>
      <c r="E27" s="150">
        <v>1.0520833333333299</v>
      </c>
      <c r="F27" s="152">
        <f>(E27-C27)</f>
        <v>0.38541666666666297</v>
      </c>
      <c r="G27" s="150"/>
      <c r="H27" s="150" t="s">
        <v>45</v>
      </c>
      <c r="I27" s="153"/>
      <c r="J27" s="154"/>
      <c r="K27" s="154" t="s">
        <v>45</v>
      </c>
      <c r="L27" s="155"/>
      <c r="M27" s="156"/>
      <c r="N27" s="154" t="s">
        <v>45</v>
      </c>
      <c r="O27" s="154"/>
      <c r="P27" s="156"/>
      <c r="Q27" s="154" t="s">
        <v>45</v>
      </c>
      <c r="R27" s="155"/>
      <c r="S27" s="149">
        <f>(F27-((I27-G27)))</f>
        <v>0.38541666666666297</v>
      </c>
      <c r="T27" s="157">
        <f>(F27-((I27-G27)+(L27-J27)+(O27-M27)+(R27-P27)))*24</f>
        <v>9.2499999999999112</v>
      </c>
      <c r="U27" s="158">
        <f>(($J$13+C27)+($L$13-E27))</f>
        <v>0.61458333333333703</v>
      </c>
      <c r="V27" s="148">
        <f>(I27-G27)</f>
        <v>0</v>
      </c>
      <c r="W27" s="148">
        <f>(V27+U27)</f>
        <v>0.61458333333333703</v>
      </c>
      <c r="Y27" s="70"/>
      <c r="Z27" s="159">
        <f>SUM(($J$13+C27)+($L$13-E25))</f>
        <v>1.666666666666667</v>
      </c>
      <c r="AB27" s="83"/>
    </row>
    <row r="28" spans="1:28" x14ac:dyDescent="0.2"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Y28" s="163"/>
      <c r="Z28" s="162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B29"/>
  <sheetViews>
    <sheetView zoomScale="120" zoomScaleNormal="120" workbookViewId="0">
      <selection activeCell="J11" sqref="J11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189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190</v>
      </c>
      <c r="P5" s="6"/>
      <c r="Q5" s="4"/>
      <c r="R5" s="11" t="s">
        <v>10</v>
      </c>
      <c r="S5" s="13"/>
      <c r="T5" s="15" t="s">
        <v>191</v>
      </c>
      <c r="U5" s="4"/>
      <c r="V5" s="11" t="s">
        <v>12</v>
      </c>
      <c r="W5" s="13"/>
      <c r="X5" s="16"/>
      <c r="Y5" s="12"/>
      <c r="Z5" s="15" t="s">
        <v>192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/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67" t="s">
        <v>44</v>
      </c>
      <c r="C16" s="68"/>
      <c r="D16" s="69" t="s">
        <v>45</v>
      </c>
      <c r="E16" s="70"/>
      <c r="F16" s="71">
        <f t="shared" ref="F16:F22" si="0">(E16-C16)</f>
        <v>0</v>
      </c>
      <c r="G16" s="69"/>
      <c r="H16" s="69" t="s">
        <v>45</v>
      </c>
      <c r="I16" s="72"/>
      <c r="J16" s="73"/>
      <c r="K16" s="73" t="s">
        <v>45</v>
      </c>
      <c r="L16" s="74"/>
      <c r="M16" s="75"/>
      <c r="N16" s="73" t="s">
        <v>45</v>
      </c>
      <c r="O16" s="73"/>
      <c r="P16" s="76"/>
      <c r="Q16" s="73" t="s">
        <v>45</v>
      </c>
      <c r="R16" s="74"/>
      <c r="S16" s="77">
        <f t="shared" ref="S16:S22" si="1">(F16-((I16-G16)))</f>
        <v>0</v>
      </c>
      <c r="T16" s="78">
        <f t="shared" ref="T16:T22" si="2">(F16-((I16-G16)+(L16-J16)+(O16-M16)+(R16-P16)))*24</f>
        <v>0</v>
      </c>
      <c r="U16" s="79">
        <f t="shared" ref="U16:U22" si="3">(($J$13+C16)+($L$13-E16))</f>
        <v>1</v>
      </c>
      <c r="V16" s="80">
        <f t="shared" ref="V16:V22" si="4">(I16-G16)</f>
        <v>0</v>
      </c>
      <c r="W16" s="80">
        <f t="shared" ref="W16:W22" si="5">(V16+U16)</f>
        <v>1</v>
      </c>
      <c r="X16" s="81"/>
      <c r="Y16" s="70"/>
      <c r="Z16" s="82">
        <f>SUM(($J$13+C16)+($L$13-E12))</f>
        <v>1</v>
      </c>
      <c r="AB16" s="83"/>
    </row>
    <row r="17" spans="1:28" x14ac:dyDescent="0.2">
      <c r="A17" s="4"/>
      <c r="B17" s="67" t="s">
        <v>47</v>
      </c>
      <c r="C17" s="88"/>
      <c r="D17" s="69" t="s">
        <v>45</v>
      </c>
      <c r="E17" s="69"/>
      <c r="F17" s="71">
        <f t="shared" si="0"/>
        <v>0</v>
      </c>
      <c r="G17" s="69"/>
      <c r="H17" s="69" t="s">
        <v>45</v>
      </c>
      <c r="I17" s="72"/>
      <c r="J17" s="84"/>
      <c r="K17" s="73" t="s">
        <v>45</v>
      </c>
      <c r="L17" s="74"/>
      <c r="M17" s="75"/>
      <c r="N17" s="73" t="s">
        <v>45</v>
      </c>
      <c r="O17" s="84"/>
      <c r="P17" s="76"/>
      <c r="Q17" s="73" t="s">
        <v>45</v>
      </c>
      <c r="R17" s="74"/>
      <c r="S17" s="77">
        <f t="shared" si="1"/>
        <v>0</v>
      </c>
      <c r="T17" s="78">
        <f t="shared" si="2"/>
        <v>0</v>
      </c>
      <c r="U17" s="79">
        <f t="shared" si="3"/>
        <v>1</v>
      </c>
      <c r="V17" s="80">
        <f t="shared" si="4"/>
        <v>0</v>
      </c>
      <c r="W17" s="80">
        <f t="shared" si="5"/>
        <v>1</v>
      </c>
      <c r="X17" s="81"/>
      <c r="Y17" s="70"/>
      <c r="Z17" s="82">
        <f t="shared" ref="Z17:Z22" si="6">SUM(($J$13+C17)+($L$13-E16))</f>
        <v>1</v>
      </c>
      <c r="AB17" s="83"/>
    </row>
    <row r="18" spans="1:28" x14ac:dyDescent="0.2">
      <c r="A18" s="4"/>
      <c r="B18" s="80" t="s">
        <v>48</v>
      </c>
      <c r="C18" s="68"/>
      <c r="D18" s="69" t="s">
        <v>45</v>
      </c>
      <c r="E18" s="70"/>
      <c r="F18" s="71">
        <f t="shared" si="0"/>
        <v>0</v>
      </c>
      <c r="G18" s="69"/>
      <c r="H18" s="69" t="s">
        <v>45</v>
      </c>
      <c r="I18" s="72"/>
      <c r="J18" s="73"/>
      <c r="K18" s="73" t="s">
        <v>45</v>
      </c>
      <c r="L18" s="74"/>
      <c r="M18" s="75"/>
      <c r="N18" s="73" t="s">
        <v>45</v>
      </c>
      <c r="O18" s="73"/>
      <c r="P18" s="75"/>
      <c r="Q18" s="84" t="s">
        <v>45</v>
      </c>
      <c r="R18" s="74"/>
      <c r="S18" s="77">
        <f t="shared" si="1"/>
        <v>0</v>
      </c>
      <c r="T18" s="78">
        <f t="shared" si="2"/>
        <v>0</v>
      </c>
      <c r="U18" s="79">
        <f t="shared" si="3"/>
        <v>1</v>
      </c>
      <c r="V18" s="80">
        <f t="shared" si="4"/>
        <v>0</v>
      </c>
      <c r="W18" s="80">
        <f t="shared" si="5"/>
        <v>1</v>
      </c>
      <c r="X18" s="81"/>
      <c r="Y18" s="70"/>
      <c r="Z18" s="82">
        <f t="shared" si="6"/>
        <v>1</v>
      </c>
      <c r="AB18" s="83"/>
    </row>
    <row r="19" spans="1:28" x14ac:dyDescent="0.2">
      <c r="A19" s="4"/>
      <c r="B19" s="80" t="s">
        <v>49</v>
      </c>
      <c r="C19" s="68"/>
      <c r="D19" s="69" t="s">
        <v>45</v>
      </c>
      <c r="E19" s="70"/>
      <c r="F19" s="71">
        <f t="shared" si="0"/>
        <v>0</v>
      </c>
      <c r="G19" s="69"/>
      <c r="H19" s="69" t="s">
        <v>45</v>
      </c>
      <c r="I19" s="72"/>
      <c r="J19" s="73"/>
      <c r="K19" s="73" t="s">
        <v>45</v>
      </c>
      <c r="L19" s="74"/>
      <c r="M19" s="75"/>
      <c r="N19" s="73" t="s">
        <v>45</v>
      </c>
      <c r="O19" s="73"/>
      <c r="P19" s="75"/>
      <c r="Q19" s="84" t="s">
        <v>45</v>
      </c>
      <c r="R19" s="74"/>
      <c r="S19" s="77">
        <f t="shared" si="1"/>
        <v>0</v>
      </c>
      <c r="T19" s="78">
        <f t="shared" si="2"/>
        <v>0</v>
      </c>
      <c r="U19" s="79">
        <f t="shared" si="3"/>
        <v>1</v>
      </c>
      <c r="V19" s="80">
        <f t="shared" si="4"/>
        <v>0</v>
      </c>
      <c r="W19" s="80">
        <f t="shared" si="5"/>
        <v>1</v>
      </c>
      <c r="X19" s="81"/>
      <c r="Y19" s="70"/>
      <c r="Z19" s="82">
        <f t="shared" si="6"/>
        <v>1</v>
      </c>
      <c r="AB19" s="83"/>
    </row>
    <row r="20" spans="1:28" x14ac:dyDescent="0.2">
      <c r="A20" s="4"/>
      <c r="B20" s="80" t="s">
        <v>50</v>
      </c>
      <c r="C20" s="68"/>
      <c r="D20" s="69" t="s">
        <v>45</v>
      </c>
      <c r="E20" s="70"/>
      <c r="F20" s="71">
        <f t="shared" si="0"/>
        <v>0</v>
      </c>
      <c r="G20" s="69"/>
      <c r="H20" s="69" t="s">
        <v>45</v>
      </c>
      <c r="I20" s="72"/>
      <c r="J20" s="73"/>
      <c r="K20" s="73" t="s">
        <v>45</v>
      </c>
      <c r="L20" s="74"/>
      <c r="M20" s="75"/>
      <c r="N20" s="73" t="s">
        <v>45</v>
      </c>
      <c r="O20" s="73"/>
      <c r="P20" s="75"/>
      <c r="Q20" s="84" t="s">
        <v>45</v>
      </c>
      <c r="R20" s="74"/>
      <c r="S20" s="77">
        <f t="shared" si="1"/>
        <v>0</v>
      </c>
      <c r="T20" s="78">
        <f t="shared" si="2"/>
        <v>0</v>
      </c>
      <c r="U20" s="79">
        <f t="shared" si="3"/>
        <v>1</v>
      </c>
      <c r="V20" s="80">
        <f t="shared" si="4"/>
        <v>0</v>
      </c>
      <c r="W20" s="80">
        <f t="shared" si="5"/>
        <v>1</v>
      </c>
      <c r="X20" s="81"/>
      <c r="Y20" s="70"/>
      <c r="Z20" s="82">
        <f t="shared" si="6"/>
        <v>1</v>
      </c>
      <c r="AB20" s="83"/>
    </row>
    <row r="21" spans="1:28" x14ac:dyDescent="0.2">
      <c r="A21" s="4"/>
      <c r="B21" s="67" t="s">
        <v>51</v>
      </c>
      <c r="C21" s="68"/>
      <c r="D21" s="69" t="s">
        <v>45</v>
      </c>
      <c r="E21" s="70"/>
      <c r="F21" s="71">
        <f t="shared" si="0"/>
        <v>0</v>
      </c>
      <c r="G21" s="69"/>
      <c r="H21" s="69" t="s">
        <v>45</v>
      </c>
      <c r="I21" s="72"/>
      <c r="J21" s="73"/>
      <c r="K21" s="73" t="s">
        <v>45</v>
      </c>
      <c r="L21" s="74"/>
      <c r="M21" s="75"/>
      <c r="N21" s="73" t="s">
        <v>45</v>
      </c>
      <c r="O21" s="73"/>
      <c r="P21" s="76"/>
      <c r="Q21" s="73" t="s">
        <v>45</v>
      </c>
      <c r="R21" s="74"/>
      <c r="S21" s="77">
        <f t="shared" si="1"/>
        <v>0</v>
      </c>
      <c r="T21" s="78">
        <f t="shared" si="2"/>
        <v>0</v>
      </c>
      <c r="U21" s="79">
        <f t="shared" si="3"/>
        <v>1</v>
      </c>
      <c r="V21" s="80">
        <f t="shared" si="4"/>
        <v>0</v>
      </c>
      <c r="W21" s="80">
        <f t="shared" si="5"/>
        <v>1</v>
      </c>
      <c r="X21" s="81"/>
      <c r="Y21" s="70"/>
      <c r="Z21" s="82">
        <f t="shared" si="6"/>
        <v>1</v>
      </c>
      <c r="AB21" s="83"/>
    </row>
    <row r="22" spans="1:28" x14ac:dyDescent="0.2">
      <c r="A22" s="4"/>
      <c r="B22" s="80" t="s">
        <v>52</v>
      </c>
      <c r="C22" s="68"/>
      <c r="D22" s="69" t="s">
        <v>45</v>
      </c>
      <c r="E22" s="70"/>
      <c r="F22" s="71">
        <f t="shared" si="0"/>
        <v>0</v>
      </c>
      <c r="G22" s="69"/>
      <c r="H22" s="69" t="s">
        <v>45</v>
      </c>
      <c r="I22" s="72"/>
      <c r="J22" s="73"/>
      <c r="K22" s="73" t="s">
        <v>45</v>
      </c>
      <c r="L22" s="74"/>
      <c r="M22" s="75"/>
      <c r="N22" s="73" t="s">
        <v>45</v>
      </c>
      <c r="O22" s="73"/>
      <c r="P22" s="75"/>
      <c r="Q22" s="84" t="s">
        <v>45</v>
      </c>
      <c r="R22" s="74"/>
      <c r="S22" s="77">
        <f t="shared" si="1"/>
        <v>0</v>
      </c>
      <c r="T22" s="78">
        <f t="shared" si="2"/>
        <v>0</v>
      </c>
      <c r="U22" s="79">
        <f t="shared" si="3"/>
        <v>1</v>
      </c>
      <c r="V22" s="80">
        <f t="shared" si="4"/>
        <v>0</v>
      </c>
      <c r="W22" s="80">
        <f t="shared" si="5"/>
        <v>1</v>
      </c>
      <c r="X22" s="81"/>
      <c r="Y22" s="6"/>
      <c r="Z22" s="90">
        <f t="shared" si="6"/>
        <v>1</v>
      </c>
      <c r="AB22" s="83"/>
    </row>
    <row r="23" spans="1:28" x14ac:dyDescent="0.2">
      <c r="A23" s="4"/>
      <c r="B23" s="4"/>
      <c r="C23" s="9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92">
        <f>SUM(S16:S22)*24</f>
        <v>0</v>
      </c>
      <c r="T23" s="93">
        <f>SUM(T16:T22)</f>
        <v>0</v>
      </c>
      <c r="U23" s="6"/>
      <c r="V23" s="4"/>
      <c r="W23" s="94">
        <f>SUM(W16:W22)*24</f>
        <v>168</v>
      </c>
      <c r="X23" s="95"/>
      <c r="Y23" s="95"/>
      <c r="Z23" s="20"/>
    </row>
    <row r="24" spans="1:2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 x14ac:dyDescent="0.2"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</row>
    <row r="26" spans="1:28" x14ac:dyDescent="0.2">
      <c r="A26" s="4"/>
      <c r="B26" s="166" t="s">
        <v>53</v>
      </c>
      <c r="C26" s="88"/>
      <c r="D26" s="69" t="s">
        <v>45</v>
      </c>
      <c r="E26" s="69"/>
      <c r="F26" s="71">
        <f>(E26-C26)</f>
        <v>0</v>
      </c>
      <c r="G26" s="69"/>
      <c r="H26" s="69" t="s">
        <v>45</v>
      </c>
      <c r="I26" s="72"/>
      <c r="J26" s="84"/>
      <c r="K26" s="73" t="s">
        <v>45</v>
      </c>
      <c r="L26" s="74"/>
      <c r="M26" s="75"/>
      <c r="N26" s="73" t="s">
        <v>45</v>
      </c>
      <c r="O26" s="84"/>
      <c r="P26" s="76"/>
      <c r="Q26" s="73" t="s">
        <v>45</v>
      </c>
      <c r="R26" s="74"/>
      <c r="S26" s="77">
        <f>(F26-((I26-G26)))</f>
        <v>0</v>
      </c>
      <c r="T26" s="78">
        <f>(F26-((I26-G26)+(L26-J26)+(O26-M26)+(R26-P26)))*24</f>
        <v>0</v>
      </c>
      <c r="U26" s="79">
        <f>(($J$13+C26)+($L$13-E26))</f>
        <v>1</v>
      </c>
      <c r="V26" s="80">
        <f>(I26-G26)</f>
        <v>0</v>
      </c>
      <c r="W26" s="80">
        <f>(V26+U26)</f>
        <v>1</v>
      </c>
      <c r="X26" s="81"/>
      <c r="Y26" s="70"/>
      <c r="Z26" s="82">
        <f>SUM(($J$13+C26)+($L$13-E25))</f>
        <v>1</v>
      </c>
      <c r="AB26" s="83"/>
    </row>
    <row r="27" spans="1:28" x14ac:dyDescent="0.2">
      <c r="A27" s="4"/>
      <c r="B27" s="48" t="s">
        <v>85</v>
      </c>
      <c r="C27" s="88"/>
      <c r="D27" s="69" t="s">
        <v>45</v>
      </c>
      <c r="E27" s="69"/>
      <c r="F27" s="71">
        <f>(E27-C27)</f>
        <v>0</v>
      </c>
      <c r="G27" s="69"/>
      <c r="H27" s="69" t="s">
        <v>45</v>
      </c>
      <c r="I27" s="72"/>
      <c r="J27" s="73"/>
      <c r="K27" s="73" t="s">
        <v>45</v>
      </c>
      <c r="L27" s="74"/>
      <c r="M27" s="75"/>
      <c r="N27" s="73" t="s">
        <v>45</v>
      </c>
      <c r="O27" s="73"/>
      <c r="P27" s="75"/>
      <c r="Q27" s="84" t="s">
        <v>45</v>
      </c>
      <c r="R27" s="74"/>
      <c r="S27" s="77">
        <f>(F27-((I27-G27)))</f>
        <v>0</v>
      </c>
      <c r="T27" s="78">
        <f>(F27-((I27-G27)+(L27-J27)+(O27-M27)+(R27-P27)))*24</f>
        <v>0</v>
      </c>
      <c r="U27" s="79">
        <f>(($J$13+C27)+($L$13-E27))</f>
        <v>1</v>
      </c>
      <c r="V27" s="80">
        <f>(I27-G27)</f>
        <v>0</v>
      </c>
      <c r="W27" s="80">
        <f>(V27+U27)</f>
        <v>1</v>
      </c>
      <c r="X27" s="81"/>
      <c r="Y27" s="70"/>
      <c r="Z27" s="82">
        <f>SUM(($J$13+C27)+($L$13-E26))</f>
        <v>1</v>
      </c>
      <c r="AB27" s="83"/>
    </row>
    <row r="28" spans="1:28" x14ac:dyDescent="0.2">
      <c r="A28" s="4"/>
      <c r="B28" s="48" t="s">
        <v>86</v>
      </c>
      <c r="C28" s="88"/>
      <c r="D28" s="69" t="s">
        <v>45</v>
      </c>
      <c r="E28" s="69"/>
      <c r="F28" s="71">
        <f>(E28-C28)</f>
        <v>0</v>
      </c>
      <c r="G28" s="69"/>
      <c r="H28" s="69" t="s">
        <v>45</v>
      </c>
      <c r="I28" s="72"/>
      <c r="J28" s="73"/>
      <c r="K28" s="73" t="s">
        <v>45</v>
      </c>
      <c r="L28" s="74"/>
      <c r="M28" s="75"/>
      <c r="N28" s="73" t="s">
        <v>45</v>
      </c>
      <c r="O28" s="73"/>
      <c r="P28" s="75"/>
      <c r="Q28" s="84" t="s">
        <v>45</v>
      </c>
      <c r="R28" s="74"/>
      <c r="S28" s="77">
        <f>(F28-((I28-G28)))</f>
        <v>0</v>
      </c>
      <c r="T28" s="78">
        <f>(F28-((I28-G28)+(L28-J28)+(O28-M28)+(R28-P28)))*24</f>
        <v>0</v>
      </c>
      <c r="U28" s="79">
        <f>(($J$13+C28)+($L$13-E28))</f>
        <v>1</v>
      </c>
      <c r="V28" s="80">
        <f>(I28-G28)</f>
        <v>0</v>
      </c>
      <c r="W28" s="80">
        <f>(V28+U28)</f>
        <v>1</v>
      </c>
      <c r="X28" s="81"/>
      <c r="Y28" s="70"/>
      <c r="Z28" s="82">
        <f>SUM(($J$13+C28)+($L$13-E27))</f>
        <v>1</v>
      </c>
      <c r="AB28" s="83"/>
    </row>
    <row r="29" spans="1:28" x14ac:dyDescent="0.2">
      <c r="A29" s="4"/>
      <c r="B29" s="48" t="s">
        <v>87</v>
      </c>
      <c r="C29" s="88"/>
      <c r="D29" s="69" t="s">
        <v>45</v>
      </c>
      <c r="E29" s="69"/>
      <c r="F29" s="71">
        <f>(E29-C29)</f>
        <v>0</v>
      </c>
      <c r="G29" s="69"/>
      <c r="H29" s="69" t="s">
        <v>45</v>
      </c>
      <c r="I29" s="72"/>
      <c r="J29" s="73"/>
      <c r="K29" s="73" t="s">
        <v>45</v>
      </c>
      <c r="L29" s="74"/>
      <c r="M29" s="75"/>
      <c r="N29" s="73" t="s">
        <v>45</v>
      </c>
      <c r="O29" s="73"/>
      <c r="P29" s="75"/>
      <c r="Q29" s="84" t="s">
        <v>45</v>
      </c>
      <c r="R29" s="74"/>
      <c r="S29" s="77">
        <f>(F29-((I29-G29)))</f>
        <v>0</v>
      </c>
      <c r="T29" s="78">
        <f>(F29-((I29-G29)+(L29-J29)+(O29-M29)+(R29-P29)))*24</f>
        <v>0</v>
      </c>
      <c r="U29" s="79">
        <f>(($J$13+C29)+($L$13-E29))</f>
        <v>1</v>
      </c>
      <c r="V29" s="80">
        <f>(I29-G29)</f>
        <v>0</v>
      </c>
      <c r="W29" s="80">
        <f>(V29+U29)</f>
        <v>1</v>
      </c>
      <c r="X29" s="81"/>
      <c r="Y29" s="70"/>
      <c r="Z29" s="82">
        <f>SUM(($J$13+C29)+($L$13-E28))</f>
        <v>1</v>
      </c>
      <c r="AB29" s="83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B26"/>
  <sheetViews>
    <sheetView topLeftCell="A3" zoomScale="120" zoomScaleNormal="120" workbookViewId="0">
      <selection activeCell="E9" sqref="E9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193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194</v>
      </c>
      <c r="P5" s="6"/>
      <c r="Q5" s="4"/>
      <c r="R5" s="11" t="s">
        <v>10</v>
      </c>
      <c r="S5" s="13"/>
      <c r="T5" s="15" t="s">
        <v>195</v>
      </c>
      <c r="U5" s="4"/>
      <c r="V5" s="11" t="s">
        <v>12</v>
      </c>
      <c r="W5" s="13"/>
      <c r="X5" s="16"/>
      <c r="Y5" s="12"/>
      <c r="Z5" s="15" t="s">
        <v>196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243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83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136" t="s">
        <v>44</v>
      </c>
      <c r="C16" s="137"/>
      <c r="D16" s="103" t="s">
        <v>45</v>
      </c>
      <c r="E16" s="30"/>
      <c r="F16" s="104">
        <f t="shared" ref="F16:F23" si="0">(E16-C16)</f>
        <v>0</v>
      </c>
      <c r="G16" s="103"/>
      <c r="H16" s="103" t="s">
        <v>45</v>
      </c>
      <c r="I16" s="105"/>
      <c r="J16" s="106"/>
      <c r="K16" s="106" t="s">
        <v>45</v>
      </c>
      <c r="L16" s="107"/>
      <c r="M16" s="108"/>
      <c r="N16" s="106" t="s">
        <v>45</v>
      </c>
      <c r="O16" s="106"/>
      <c r="P16" s="109"/>
      <c r="Q16" s="106" t="s">
        <v>45</v>
      </c>
      <c r="R16" s="107"/>
      <c r="S16" s="110">
        <f t="shared" ref="S16:S23" si="1">(F16-((I16-G16)))</f>
        <v>0</v>
      </c>
      <c r="T16" s="111">
        <f t="shared" ref="T16:T23" si="2">(F16-((I16-G16)+(L16-J16)+(O16-M16)+(R16-P16)))*24</f>
        <v>0</v>
      </c>
      <c r="U16" s="112">
        <f t="shared" ref="U16:U23" si="3">(($J$13+C16)+($L$13-E16))</f>
        <v>1</v>
      </c>
      <c r="V16" s="113">
        <f t="shared" ref="V16:V23" si="4">(I16-G16)</f>
        <v>0</v>
      </c>
      <c r="W16" s="113">
        <f t="shared" ref="W16:W23" si="5">(V16+U16)</f>
        <v>1</v>
      </c>
      <c r="X16" s="81"/>
      <c r="Y16" s="70"/>
      <c r="Z16" s="90">
        <f>SUM(($J$13+C16)+($L$13-E23))</f>
        <v>1</v>
      </c>
      <c r="AB16" s="83"/>
    </row>
    <row r="17" spans="1:28" x14ac:dyDescent="0.2">
      <c r="A17" s="4"/>
      <c r="B17" s="125" t="s">
        <v>44</v>
      </c>
      <c r="C17" s="115"/>
      <c r="D17" s="116" t="s">
        <v>45</v>
      </c>
      <c r="E17" s="117"/>
      <c r="F17" s="118">
        <f t="shared" si="0"/>
        <v>0</v>
      </c>
      <c r="G17" s="116"/>
      <c r="H17" s="116" t="s">
        <v>45</v>
      </c>
      <c r="I17" s="119"/>
      <c r="J17" s="120"/>
      <c r="K17" s="120" t="s">
        <v>45</v>
      </c>
      <c r="L17" s="121"/>
      <c r="M17" s="122"/>
      <c r="N17" s="120" t="s">
        <v>45</v>
      </c>
      <c r="O17" s="120"/>
      <c r="P17" s="122"/>
      <c r="Q17" s="120" t="s">
        <v>45</v>
      </c>
      <c r="R17" s="121"/>
      <c r="S17" s="115">
        <f t="shared" si="1"/>
        <v>0</v>
      </c>
      <c r="T17" s="123">
        <f t="shared" si="2"/>
        <v>0</v>
      </c>
      <c r="U17" s="124">
        <f t="shared" si="3"/>
        <v>1</v>
      </c>
      <c r="V17" s="125">
        <f t="shared" si="4"/>
        <v>0</v>
      </c>
      <c r="W17" s="125">
        <f t="shared" si="5"/>
        <v>1</v>
      </c>
      <c r="X17" s="81"/>
      <c r="Y17" s="70"/>
      <c r="Z17" s="126">
        <f>SUM(($J$13+C17)+($L$13-E12))</f>
        <v>1</v>
      </c>
      <c r="AB17" s="83"/>
    </row>
    <row r="18" spans="1:28" x14ac:dyDescent="0.2">
      <c r="A18" s="4"/>
      <c r="B18" s="80" t="s">
        <v>47</v>
      </c>
      <c r="C18" s="68"/>
      <c r="D18" s="69" t="s">
        <v>45</v>
      </c>
      <c r="E18" s="70"/>
      <c r="F18" s="85">
        <f t="shared" si="0"/>
        <v>0</v>
      </c>
      <c r="G18" s="86"/>
      <c r="H18" s="86" t="s">
        <v>45</v>
      </c>
      <c r="I18" s="87"/>
      <c r="J18" s="84"/>
      <c r="K18" s="84" t="s">
        <v>45</v>
      </c>
      <c r="L18" s="74"/>
      <c r="M18" s="75"/>
      <c r="N18" s="73" t="s">
        <v>45</v>
      </c>
      <c r="O18" s="84"/>
      <c r="P18" s="75"/>
      <c r="Q18" s="84" t="s">
        <v>45</v>
      </c>
      <c r="R18" s="74"/>
      <c r="S18" s="77">
        <f t="shared" si="1"/>
        <v>0</v>
      </c>
      <c r="T18" s="78">
        <f t="shared" si="2"/>
        <v>0</v>
      </c>
      <c r="U18" s="79">
        <f t="shared" si="3"/>
        <v>1</v>
      </c>
      <c r="V18" s="80">
        <f t="shared" si="4"/>
        <v>0</v>
      </c>
      <c r="W18" s="80">
        <f t="shared" si="5"/>
        <v>1</v>
      </c>
      <c r="X18" s="81"/>
      <c r="Y18" s="70"/>
      <c r="Z18" s="82">
        <f t="shared" ref="Z18:Z23" si="6">SUM(($J$13+C18)+($L$13-E17))</f>
        <v>1</v>
      </c>
      <c r="AB18" s="83"/>
    </row>
    <row r="19" spans="1:28" x14ac:dyDescent="0.2">
      <c r="A19" s="4"/>
      <c r="B19" s="80" t="s">
        <v>48</v>
      </c>
      <c r="C19" s="68"/>
      <c r="D19" s="69" t="s">
        <v>45</v>
      </c>
      <c r="E19" s="70"/>
      <c r="F19" s="71">
        <f t="shared" si="0"/>
        <v>0</v>
      </c>
      <c r="G19" s="69"/>
      <c r="H19" s="69" t="s">
        <v>45</v>
      </c>
      <c r="I19" s="72"/>
      <c r="J19" s="84"/>
      <c r="K19" s="84" t="s">
        <v>45</v>
      </c>
      <c r="L19" s="74"/>
      <c r="M19" s="75"/>
      <c r="N19" s="84" t="s">
        <v>45</v>
      </c>
      <c r="O19" s="84"/>
      <c r="P19" s="75"/>
      <c r="Q19" s="84" t="s">
        <v>45</v>
      </c>
      <c r="R19" s="74"/>
      <c r="S19" s="77">
        <f t="shared" si="1"/>
        <v>0</v>
      </c>
      <c r="T19" s="78">
        <f t="shared" si="2"/>
        <v>0</v>
      </c>
      <c r="U19" s="79">
        <f t="shared" si="3"/>
        <v>1</v>
      </c>
      <c r="V19" s="80">
        <f t="shared" si="4"/>
        <v>0</v>
      </c>
      <c r="W19" s="80">
        <f t="shared" si="5"/>
        <v>1</v>
      </c>
      <c r="X19" s="81"/>
      <c r="Y19" s="70"/>
      <c r="Z19" s="82">
        <f t="shared" si="6"/>
        <v>1</v>
      </c>
      <c r="AB19" s="83"/>
    </row>
    <row r="20" spans="1:28" x14ac:dyDescent="0.2">
      <c r="A20" s="4"/>
      <c r="B20" s="80" t="s">
        <v>49</v>
      </c>
      <c r="C20" s="68"/>
      <c r="D20" s="69" t="s">
        <v>45</v>
      </c>
      <c r="E20" s="70"/>
      <c r="F20" s="71">
        <f t="shared" si="0"/>
        <v>0</v>
      </c>
      <c r="G20" s="69"/>
      <c r="H20" s="69" t="s">
        <v>45</v>
      </c>
      <c r="I20" s="72"/>
      <c r="J20" s="84"/>
      <c r="K20" s="84" t="s">
        <v>45</v>
      </c>
      <c r="L20" s="74"/>
      <c r="M20" s="75"/>
      <c r="N20" s="84" t="s">
        <v>45</v>
      </c>
      <c r="O20" s="84"/>
      <c r="P20" s="75"/>
      <c r="Q20" s="84" t="s">
        <v>45</v>
      </c>
      <c r="R20" s="74"/>
      <c r="S20" s="77">
        <f t="shared" si="1"/>
        <v>0</v>
      </c>
      <c r="T20" s="78">
        <f t="shared" si="2"/>
        <v>0</v>
      </c>
      <c r="U20" s="79">
        <f t="shared" si="3"/>
        <v>1</v>
      </c>
      <c r="V20" s="80">
        <f t="shared" si="4"/>
        <v>0</v>
      </c>
      <c r="W20" s="80">
        <f t="shared" si="5"/>
        <v>1</v>
      </c>
      <c r="X20" s="81"/>
      <c r="Y20" s="70"/>
      <c r="Z20" s="82">
        <f t="shared" si="6"/>
        <v>1</v>
      </c>
      <c r="AB20" s="83"/>
    </row>
    <row r="21" spans="1:28" x14ac:dyDescent="0.2">
      <c r="A21" s="4"/>
      <c r="B21" s="80" t="s">
        <v>50</v>
      </c>
      <c r="C21" s="68"/>
      <c r="D21" s="69" t="s">
        <v>45</v>
      </c>
      <c r="E21" s="70"/>
      <c r="F21" s="85">
        <f t="shared" si="0"/>
        <v>0</v>
      </c>
      <c r="G21" s="86"/>
      <c r="H21" s="86" t="s">
        <v>45</v>
      </c>
      <c r="I21" s="87"/>
      <c r="J21" s="84"/>
      <c r="K21" s="84" t="s">
        <v>45</v>
      </c>
      <c r="L21" s="74"/>
      <c r="M21" s="75"/>
      <c r="N21" s="84" t="s">
        <v>45</v>
      </c>
      <c r="O21" s="84"/>
      <c r="P21" s="75"/>
      <c r="Q21" s="84" t="s">
        <v>45</v>
      </c>
      <c r="R21" s="74"/>
      <c r="S21" s="77">
        <f t="shared" si="1"/>
        <v>0</v>
      </c>
      <c r="T21" s="78">
        <f t="shared" si="2"/>
        <v>0</v>
      </c>
      <c r="U21" s="79">
        <f t="shared" si="3"/>
        <v>1</v>
      </c>
      <c r="V21" s="80">
        <f t="shared" si="4"/>
        <v>0</v>
      </c>
      <c r="W21" s="80">
        <f t="shared" si="5"/>
        <v>1</v>
      </c>
      <c r="X21" s="81"/>
      <c r="Y21" s="70"/>
      <c r="Z21" s="82">
        <f t="shared" si="6"/>
        <v>1</v>
      </c>
      <c r="AB21" s="83"/>
    </row>
    <row r="22" spans="1:28" x14ac:dyDescent="0.2">
      <c r="A22" s="4"/>
      <c r="B22" s="67" t="s">
        <v>51</v>
      </c>
      <c r="C22" s="68"/>
      <c r="D22" s="69" t="s">
        <v>45</v>
      </c>
      <c r="E22" s="70"/>
      <c r="F22" s="71">
        <f t="shared" si="0"/>
        <v>0</v>
      </c>
      <c r="G22" s="69"/>
      <c r="H22" s="69" t="s">
        <v>45</v>
      </c>
      <c r="I22" s="72"/>
      <c r="J22" s="73"/>
      <c r="K22" s="73" t="s">
        <v>45</v>
      </c>
      <c r="L22" s="89"/>
      <c r="M22" s="76"/>
      <c r="N22" s="73" t="s">
        <v>45</v>
      </c>
      <c r="O22" s="73"/>
      <c r="P22" s="76"/>
      <c r="Q22" s="73" t="s">
        <v>45</v>
      </c>
      <c r="R22" s="74"/>
      <c r="S22" s="77">
        <f t="shared" si="1"/>
        <v>0</v>
      </c>
      <c r="T22" s="78">
        <f t="shared" si="2"/>
        <v>0</v>
      </c>
      <c r="U22" s="79">
        <f t="shared" si="3"/>
        <v>1</v>
      </c>
      <c r="V22" s="80">
        <f t="shared" si="4"/>
        <v>0</v>
      </c>
      <c r="W22" s="80">
        <f t="shared" si="5"/>
        <v>1</v>
      </c>
      <c r="X22" s="81"/>
      <c r="Y22" s="70"/>
      <c r="Z22" s="82">
        <f t="shared" si="6"/>
        <v>1</v>
      </c>
      <c r="AB22" s="83"/>
    </row>
    <row r="23" spans="1:28" x14ac:dyDescent="0.2">
      <c r="A23" s="4"/>
      <c r="B23" s="80" t="s">
        <v>52</v>
      </c>
      <c r="C23" s="68"/>
      <c r="D23" s="69" t="s">
        <v>45</v>
      </c>
      <c r="E23" s="70"/>
      <c r="F23" s="71">
        <f t="shared" si="0"/>
        <v>0</v>
      </c>
      <c r="G23" s="69"/>
      <c r="H23" s="69" t="s">
        <v>45</v>
      </c>
      <c r="I23" s="72"/>
      <c r="J23" s="84"/>
      <c r="K23" s="84" t="s">
        <v>45</v>
      </c>
      <c r="L23" s="74"/>
      <c r="M23" s="75"/>
      <c r="N23" s="84" t="s">
        <v>45</v>
      </c>
      <c r="O23" s="84"/>
      <c r="P23" s="75"/>
      <c r="Q23" s="84" t="s">
        <v>45</v>
      </c>
      <c r="R23" s="74"/>
      <c r="S23" s="77">
        <f t="shared" si="1"/>
        <v>0</v>
      </c>
      <c r="T23" s="78">
        <f t="shared" si="2"/>
        <v>0</v>
      </c>
      <c r="U23" s="79">
        <f t="shared" si="3"/>
        <v>1</v>
      </c>
      <c r="V23" s="80">
        <f t="shared" si="4"/>
        <v>0</v>
      </c>
      <c r="W23" s="80">
        <f t="shared" si="5"/>
        <v>1</v>
      </c>
      <c r="X23" s="81"/>
      <c r="Y23" s="6"/>
      <c r="Z23" s="90">
        <f t="shared" si="6"/>
        <v>1</v>
      </c>
      <c r="AB23" s="83"/>
    </row>
    <row r="24" spans="1:28" x14ac:dyDescent="0.2">
      <c r="A24" s="4"/>
      <c r="B24" s="17"/>
      <c r="C24" s="91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92">
        <f>SUM(S17:S23)*24</f>
        <v>0</v>
      </c>
      <c r="T24" s="93">
        <f>SUM(T17:T23)</f>
        <v>0</v>
      </c>
      <c r="U24" s="6"/>
      <c r="V24" s="4"/>
      <c r="W24" s="94">
        <f>SUM(W17:W23)*24</f>
        <v>168</v>
      </c>
      <c r="X24" s="95"/>
      <c r="Y24" s="95"/>
      <c r="Z24" s="20"/>
    </row>
    <row r="25" spans="1:28" x14ac:dyDescent="0.2">
      <c r="A25" s="4"/>
      <c r="B25" s="4"/>
      <c r="C25" s="91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  <row r="26" spans="1:28" x14ac:dyDescent="0.2">
      <c r="A26" s="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B24"/>
  <sheetViews>
    <sheetView topLeftCell="A3" zoomScale="120" zoomScaleNormal="120" workbookViewId="0">
      <selection activeCell="M32" sqref="M3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198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199</v>
      </c>
      <c r="P5" s="6"/>
      <c r="Q5" s="4"/>
      <c r="R5" s="11" t="s">
        <v>10</v>
      </c>
      <c r="S5" s="13"/>
      <c r="T5" s="15" t="s">
        <v>200</v>
      </c>
      <c r="U5" s="4"/>
      <c r="V5" s="11" t="s">
        <v>12</v>
      </c>
      <c r="W5" s="13"/>
      <c r="X5" s="16"/>
      <c r="Y5" s="12"/>
      <c r="Z5" s="15" t="s">
        <v>196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201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67" t="s">
        <v>44</v>
      </c>
      <c r="C16" s="88"/>
      <c r="D16" s="69" t="s">
        <v>45</v>
      </c>
      <c r="E16" s="69"/>
      <c r="F16" s="71">
        <f t="shared" ref="F16:F22" si="0">(E16-C16)</f>
        <v>0</v>
      </c>
      <c r="G16" s="69"/>
      <c r="H16" s="69" t="s">
        <v>45</v>
      </c>
      <c r="I16" s="72"/>
      <c r="J16" s="73"/>
      <c r="K16" s="73" t="s">
        <v>45</v>
      </c>
      <c r="L16" s="74"/>
      <c r="M16" s="75"/>
      <c r="N16" s="73" t="s">
        <v>45</v>
      </c>
      <c r="O16" s="73"/>
      <c r="P16" s="76"/>
      <c r="Q16" s="73" t="s">
        <v>45</v>
      </c>
      <c r="R16" s="74"/>
      <c r="S16" s="77">
        <f t="shared" ref="S16:S22" si="1">(F16-((I16-G16)))</f>
        <v>0</v>
      </c>
      <c r="T16" s="78">
        <f t="shared" ref="T16:T22" si="2">(F16-((I16-G16)+(L16-J16)+(O16-M16)+(R16-P16)))*24</f>
        <v>0</v>
      </c>
      <c r="U16" s="79">
        <f t="shared" ref="U16:U22" si="3">(($J$13+C16)+($L$13-E16))</f>
        <v>1</v>
      </c>
      <c r="V16" s="80">
        <f t="shared" ref="V16:V22" si="4">(I16-G16)</f>
        <v>0</v>
      </c>
      <c r="W16" s="80">
        <f t="shared" ref="W16:W22" si="5">(V16+U16)</f>
        <v>1</v>
      </c>
      <c r="X16" s="81"/>
      <c r="Y16" s="70"/>
      <c r="Z16" s="82">
        <v>0</v>
      </c>
      <c r="AB16" s="83"/>
    </row>
    <row r="17" spans="1:28" x14ac:dyDescent="0.2">
      <c r="A17" s="4"/>
      <c r="B17" s="67" t="s">
        <v>47</v>
      </c>
      <c r="C17" s="88"/>
      <c r="D17" s="69" t="s">
        <v>45</v>
      </c>
      <c r="E17" s="69"/>
      <c r="F17" s="71">
        <f t="shared" si="0"/>
        <v>0</v>
      </c>
      <c r="G17" s="69"/>
      <c r="H17" s="69" t="s">
        <v>45</v>
      </c>
      <c r="I17" s="72"/>
      <c r="J17" s="73"/>
      <c r="K17" s="73" t="s">
        <v>45</v>
      </c>
      <c r="L17" s="74"/>
      <c r="M17" s="75"/>
      <c r="N17" s="73" t="s">
        <v>45</v>
      </c>
      <c r="O17" s="73"/>
      <c r="P17" s="76"/>
      <c r="Q17" s="73" t="s">
        <v>45</v>
      </c>
      <c r="R17" s="74"/>
      <c r="S17" s="77">
        <f t="shared" si="1"/>
        <v>0</v>
      </c>
      <c r="T17" s="78">
        <f t="shared" si="2"/>
        <v>0</v>
      </c>
      <c r="U17" s="79">
        <f t="shared" si="3"/>
        <v>1</v>
      </c>
      <c r="V17" s="80">
        <f t="shared" si="4"/>
        <v>0</v>
      </c>
      <c r="W17" s="80">
        <f t="shared" si="5"/>
        <v>1</v>
      </c>
      <c r="X17" s="81"/>
      <c r="Y17" s="70"/>
      <c r="Z17" s="82">
        <f t="shared" ref="Z17:Z22" si="6">SUM(($J$13+C17)+($L$13-E16))</f>
        <v>1</v>
      </c>
      <c r="AB17" s="83"/>
    </row>
    <row r="18" spans="1:28" x14ac:dyDescent="0.2">
      <c r="A18" s="4"/>
      <c r="B18" s="80" t="s">
        <v>48</v>
      </c>
      <c r="C18" s="88"/>
      <c r="D18" s="69" t="s">
        <v>45</v>
      </c>
      <c r="E18" s="69"/>
      <c r="F18" s="71">
        <f t="shared" si="0"/>
        <v>0</v>
      </c>
      <c r="G18" s="69"/>
      <c r="H18" s="69" t="s">
        <v>45</v>
      </c>
      <c r="I18" s="72"/>
      <c r="J18" s="73"/>
      <c r="K18" s="73" t="s">
        <v>45</v>
      </c>
      <c r="L18" s="74"/>
      <c r="M18" s="75"/>
      <c r="N18" s="73" t="s">
        <v>45</v>
      </c>
      <c r="O18" s="73"/>
      <c r="P18" s="75"/>
      <c r="Q18" s="84" t="s">
        <v>45</v>
      </c>
      <c r="R18" s="74"/>
      <c r="S18" s="77">
        <f t="shared" si="1"/>
        <v>0</v>
      </c>
      <c r="T18" s="78">
        <f t="shared" si="2"/>
        <v>0</v>
      </c>
      <c r="U18" s="79">
        <f t="shared" si="3"/>
        <v>1</v>
      </c>
      <c r="V18" s="80">
        <f t="shared" si="4"/>
        <v>0</v>
      </c>
      <c r="W18" s="80">
        <f t="shared" si="5"/>
        <v>1</v>
      </c>
      <c r="X18" s="81"/>
      <c r="Y18" s="70"/>
      <c r="Z18" s="82">
        <f t="shared" si="6"/>
        <v>1</v>
      </c>
      <c r="AB18" s="83"/>
    </row>
    <row r="19" spans="1:28" x14ac:dyDescent="0.2">
      <c r="A19" s="4"/>
      <c r="B19" s="80" t="s">
        <v>49</v>
      </c>
      <c r="C19" s="88"/>
      <c r="D19" s="69" t="s">
        <v>45</v>
      </c>
      <c r="E19" s="69"/>
      <c r="F19" s="71">
        <f t="shared" si="0"/>
        <v>0</v>
      </c>
      <c r="G19" s="69"/>
      <c r="H19" s="69" t="s">
        <v>45</v>
      </c>
      <c r="I19" s="72"/>
      <c r="J19" s="73"/>
      <c r="K19" s="73" t="s">
        <v>45</v>
      </c>
      <c r="L19" s="74"/>
      <c r="M19" s="75"/>
      <c r="N19" s="73" t="s">
        <v>45</v>
      </c>
      <c r="O19" s="73"/>
      <c r="P19" s="75"/>
      <c r="Q19" s="84" t="s">
        <v>45</v>
      </c>
      <c r="R19" s="74"/>
      <c r="S19" s="77">
        <f t="shared" si="1"/>
        <v>0</v>
      </c>
      <c r="T19" s="78">
        <f t="shared" si="2"/>
        <v>0</v>
      </c>
      <c r="U19" s="79">
        <f t="shared" si="3"/>
        <v>1</v>
      </c>
      <c r="V19" s="80">
        <f t="shared" si="4"/>
        <v>0</v>
      </c>
      <c r="W19" s="80">
        <f t="shared" si="5"/>
        <v>1</v>
      </c>
      <c r="X19" s="81"/>
      <c r="Y19" s="70"/>
      <c r="Z19" s="82">
        <f t="shared" si="6"/>
        <v>1</v>
      </c>
      <c r="AB19" s="83"/>
    </row>
    <row r="20" spans="1:28" x14ac:dyDescent="0.2">
      <c r="A20" s="4"/>
      <c r="B20" s="80" t="s">
        <v>50</v>
      </c>
      <c r="C20" s="88"/>
      <c r="D20" s="69" t="s">
        <v>45</v>
      </c>
      <c r="E20" s="69"/>
      <c r="F20" s="71">
        <f t="shared" si="0"/>
        <v>0</v>
      </c>
      <c r="G20" s="69"/>
      <c r="H20" s="69" t="s">
        <v>45</v>
      </c>
      <c r="I20" s="72"/>
      <c r="J20" s="73"/>
      <c r="K20" s="73" t="s">
        <v>45</v>
      </c>
      <c r="L20" s="74"/>
      <c r="M20" s="75"/>
      <c r="N20" s="73" t="s">
        <v>45</v>
      </c>
      <c r="O20" s="73"/>
      <c r="P20" s="75"/>
      <c r="Q20" s="84" t="s">
        <v>45</v>
      </c>
      <c r="R20" s="74"/>
      <c r="S20" s="77">
        <f t="shared" si="1"/>
        <v>0</v>
      </c>
      <c r="T20" s="78">
        <f t="shared" si="2"/>
        <v>0</v>
      </c>
      <c r="U20" s="79">
        <f t="shared" si="3"/>
        <v>1</v>
      </c>
      <c r="V20" s="80">
        <f t="shared" si="4"/>
        <v>0</v>
      </c>
      <c r="W20" s="80">
        <f t="shared" si="5"/>
        <v>1</v>
      </c>
      <c r="X20" s="81"/>
      <c r="Y20" s="70"/>
      <c r="Z20" s="82">
        <f t="shared" si="6"/>
        <v>1</v>
      </c>
      <c r="AB20" s="83"/>
    </row>
    <row r="21" spans="1:28" x14ac:dyDescent="0.2">
      <c r="A21" s="4"/>
      <c r="B21" s="67" t="s">
        <v>51</v>
      </c>
      <c r="C21" s="88"/>
      <c r="D21" s="69" t="s">
        <v>45</v>
      </c>
      <c r="E21" s="69"/>
      <c r="F21" s="71">
        <f t="shared" si="0"/>
        <v>0</v>
      </c>
      <c r="G21" s="69"/>
      <c r="H21" s="69" t="s">
        <v>45</v>
      </c>
      <c r="I21" s="72"/>
      <c r="J21" s="73"/>
      <c r="K21" s="73" t="s">
        <v>45</v>
      </c>
      <c r="L21" s="74"/>
      <c r="M21" s="75"/>
      <c r="N21" s="73" t="s">
        <v>45</v>
      </c>
      <c r="O21" s="73"/>
      <c r="P21" s="76"/>
      <c r="Q21" s="73" t="s">
        <v>45</v>
      </c>
      <c r="R21" s="74"/>
      <c r="S21" s="77">
        <f t="shared" si="1"/>
        <v>0</v>
      </c>
      <c r="T21" s="78">
        <f t="shared" si="2"/>
        <v>0</v>
      </c>
      <c r="U21" s="79">
        <f t="shared" si="3"/>
        <v>1</v>
      </c>
      <c r="V21" s="80">
        <f t="shared" si="4"/>
        <v>0</v>
      </c>
      <c r="W21" s="80">
        <f t="shared" si="5"/>
        <v>1</v>
      </c>
      <c r="X21" s="81"/>
      <c r="Y21" s="70"/>
      <c r="Z21" s="82">
        <f t="shared" si="6"/>
        <v>1</v>
      </c>
      <c r="AB21" s="83"/>
    </row>
    <row r="22" spans="1:28" x14ac:dyDescent="0.2">
      <c r="A22" s="4"/>
      <c r="B22" s="80" t="s">
        <v>52</v>
      </c>
      <c r="C22" s="88"/>
      <c r="D22" s="69" t="s">
        <v>45</v>
      </c>
      <c r="E22" s="69"/>
      <c r="F22" s="71">
        <f t="shared" si="0"/>
        <v>0</v>
      </c>
      <c r="G22" s="69"/>
      <c r="H22" s="69" t="s">
        <v>45</v>
      </c>
      <c r="I22" s="72"/>
      <c r="J22" s="73"/>
      <c r="K22" s="73" t="s">
        <v>45</v>
      </c>
      <c r="L22" s="74"/>
      <c r="M22" s="75"/>
      <c r="N22" s="73" t="s">
        <v>45</v>
      </c>
      <c r="O22" s="73"/>
      <c r="P22" s="75"/>
      <c r="Q22" s="84" t="s">
        <v>45</v>
      </c>
      <c r="R22" s="74"/>
      <c r="S22" s="77">
        <f t="shared" si="1"/>
        <v>0</v>
      </c>
      <c r="T22" s="78">
        <f t="shared" si="2"/>
        <v>0</v>
      </c>
      <c r="U22" s="79">
        <f t="shared" si="3"/>
        <v>1</v>
      </c>
      <c r="V22" s="80">
        <f t="shared" si="4"/>
        <v>0</v>
      </c>
      <c r="W22" s="80">
        <f t="shared" si="5"/>
        <v>1</v>
      </c>
      <c r="X22" s="81"/>
      <c r="Y22" s="6"/>
      <c r="Z22" s="90">
        <f t="shared" si="6"/>
        <v>1</v>
      </c>
      <c r="AB22" s="83"/>
    </row>
    <row r="23" spans="1:28" x14ac:dyDescent="0.2">
      <c r="A23" s="4"/>
      <c r="B23" s="4"/>
      <c r="C23" s="9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92">
        <f>SUM(S16:S22)*24</f>
        <v>0</v>
      </c>
      <c r="T23" s="93">
        <f>SUM(T16:T22)</f>
        <v>0</v>
      </c>
      <c r="U23" s="6"/>
      <c r="V23" s="4"/>
      <c r="W23" s="94">
        <f>SUM(W16:W22)*24</f>
        <v>168</v>
      </c>
      <c r="X23" s="95"/>
      <c r="Y23" s="95"/>
      <c r="Z23" s="20"/>
    </row>
    <row r="24" spans="1:2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3"/>
  <sheetViews>
    <sheetView zoomScaleNormal="100" workbookViewId="0">
      <selection activeCell="L28" sqref="L28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</v>
      </c>
      <c r="F5" s="13" t="s">
        <v>55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56</v>
      </c>
      <c r="P5" s="6"/>
      <c r="Q5" s="4"/>
      <c r="R5" s="11" t="s">
        <v>10</v>
      </c>
      <c r="S5" s="13"/>
      <c r="T5" s="15" t="s">
        <v>57</v>
      </c>
      <c r="U5" s="4"/>
      <c r="V5" s="11" t="s">
        <v>12</v>
      </c>
      <c r="W5" s="13"/>
      <c r="X5" s="16"/>
      <c r="Y5" s="12"/>
      <c r="Z5" s="15" t="s">
        <v>13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25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67" t="s">
        <v>44</v>
      </c>
      <c r="C16" s="68">
        <v>0.45833333333333298</v>
      </c>
      <c r="D16" s="69" t="s">
        <v>45</v>
      </c>
      <c r="E16" s="70">
        <v>0.94444444444444398</v>
      </c>
      <c r="F16" s="71">
        <f t="shared" ref="F16:F22" si="0">(E16-C16)</f>
        <v>0.48611111111111099</v>
      </c>
      <c r="G16" s="69"/>
      <c r="H16" s="69" t="s">
        <v>45</v>
      </c>
      <c r="I16" s="72"/>
      <c r="J16" s="73"/>
      <c r="K16" s="73" t="s">
        <v>45</v>
      </c>
      <c r="L16" s="74"/>
      <c r="M16" s="73"/>
      <c r="N16" s="73" t="s">
        <v>45</v>
      </c>
      <c r="O16" s="74"/>
      <c r="P16" s="76"/>
      <c r="Q16" s="73" t="s">
        <v>45</v>
      </c>
      <c r="R16" s="74"/>
      <c r="S16" s="77">
        <f t="shared" ref="S16:S22" si="1">(F16-((I16-G16)))</f>
        <v>0.48611111111111099</v>
      </c>
      <c r="T16" s="78">
        <f t="shared" ref="T16:T22" si="2">(F16-((I16-G16)+(L16-J16)+(O16-M16)+(R16-P16)))*24</f>
        <v>11.666666666666664</v>
      </c>
      <c r="U16" s="79">
        <f t="shared" ref="U16:U22" si="3">(($J$13+C16)+($L$13-E16))</f>
        <v>0.51388888888888906</v>
      </c>
      <c r="V16" s="80">
        <f t="shared" ref="V16:V22" si="4">(I16-G16)</f>
        <v>0</v>
      </c>
      <c r="W16" s="80">
        <f t="shared" ref="W16:W22" si="5">(V16+U16)</f>
        <v>0.51388888888888906</v>
      </c>
      <c r="X16" s="81"/>
      <c r="Y16" s="70"/>
      <c r="Z16" s="82">
        <f>SUM(($J$13+C16)+($L$13-E12))</f>
        <v>1.458333333333333</v>
      </c>
      <c r="AB16" s="83" t="s">
        <v>46</v>
      </c>
    </row>
    <row r="17" spans="1:28" x14ac:dyDescent="0.2">
      <c r="A17" s="4"/>
      <c r="B17" s="67" t="s">
        <v>47</v>
      </c>
      <c r="C17" s="68">
        <v>0.45833333333333298</v>
      </c>
      <c r="D17" s="69" t="s">
        <v>45</v>
      </c>
      <c r="E17" s="70">
        <v>0.94444444444444398</v>
      </c>
      <c r="F17" s="71">
        <f t="shared" si="0"/>
        <v>0.48611111111111099</v>
      </c>
      <c r="G17" s="69"/>
      <c r="H17" s="69" t="s">
        <v>45</v>
      </c>
      <c r="I17" s="72"/>
      <c r="J17" s="73"/>
      <c r="K17" s="73" t="s">
        <v>45</v>
      </c>
      <c r="L17" s="74"/>
      <c r="M17" s="73"/>
      <c r="N17" s="73" t="s">
        <v>45</v>
      </c>
      <c r="O17" s="74"/>
      <c r="P17" s="76"/>
      <c r="Q17" s="73" t="s">
        <v>45</v>
      </c>
      <c r="R17" s="74"/>
      <c r="S17" s="77">
        <f t="shared" si="1"/>
        <v>0.48611111111111099</v>
      </c>
      <c r="T17" s="78">
        <f t="shared" si="2"/>
        <v>11.666666666666664</v>
      </c>
      <c r="U17" s="79">
        <f t="shared" si="3"/>
        <v>0.51388888888888906</v>
      </c>
      <c r="V17" s="80">
        <f t="shared" si="4"/>
        <v>0</v>
      </c>
      <c r="W17" s="80">
        <f t="shared" si="5"/>
        <v>0.51388888888888906</v>
      </c>
      <c r="X17" s="81"/>
      <c r="Y17" s="70"/>
      <c r="Z17" s="82">
        <f t="shared" ref="Z17:Z22" si="6">SUM(($J$13+C17)+($L$13-E16))</f>
        <v>0.51388888888888906</v>
      </c>
      <c r="AB17" s="83" t="s">
        <v>46</v>
      </c>
    </row>
    <row r="18" spans="1:28" x14ac:dyDescent="0.2">
      <c r="A18" s="4"/>
      <c r="B18" s="80" t="s">
        <v>48</v>
      </c>
      <c r="C18" s="68">
        <v>0.41666666666666702</v>
      </c>
      <c r="D18" s="69" t="s">
        <v>45</v>
      </c>
      <c r="E18" s="70">
        <v>0.94444444444444398</v>
      </c>
      <c r="F18" s="71">
        <f t="shared" si="0"/>
        <v>0.52777777777777701</v>
      </c>
      <c r="G18" s="69"/>
      <c r="H18" s="69" t="s">
        <v>45</v>
      </c>
      <c r="I18" s="72"/>
      <c r="J18" s="73"/>
      <c r="K18" s="73" t="s">
        <v>45</v>
      </c>
      <c r="L18" s="74"/>
      <c r="M18" s="73"/>
      <c r="N18" s="73" t="s">
        <v>45</v>
      </c>
      <c r="O18" s="74"/>
      <c r="P18" s="75"/>
      <c r="Q18" s="84" t="s">
        <v>45</v>
      </c>
      <c r="R18" s="74"/>
      <c r="S18" s="77">
        <f t="shared" si="1"/>
        <v>0.52777777777777701</v>
      </c>
      <c r="T18" s="78">
        <f t="shared" si="2"/>
        <v>12.666666666666648</v>
      </c>
      <c r="U18" s="79">
        <f t="shared" si="3"/>
        <v>0.47222222222222304</v>
      </c>
      <c r="V18" s="80">
        <f t="shared" si="4"/>
        <v>0</v>
      </c>
      <c r="W18" s="80">
        <f t="shared" si="5"/>
        <v>0.47222222222222304</v>
      </c>
      <c r="X18" s="81"/>
      <c r="Y18" s="70"/>
      <c r="Z18" s="82">
        <f t="shared" si="6"/>
        <v>0.47222222222222304</v>
      </c>
      <c r="AB18" s="83" t="s">
        <v>46</v>
      </c>
    </row>
    <row r="19" spans="1:28" x14ac:dyDescent="0.2">
      <c r="A19" s="4"/>
      <c r="B19" s="80" t="s">
        <v>49</v>
      </c>
      <c r="C19" s="68">
        <v>0.45833333333333298</v>
      </c>
      <c r="D19" s="69" t="s">
        <v>45</v>
      </c>
      <c r="E19" s="70">
        <v>0.94444444444444398</v>
      </c>
      <c r="F19" s="71">
        <f t="shared" si="0"/>
        <v>0.48611111111111099</v>
      </c>
      <c r="G19" s="69"/>
      <c r="H19" s="69" t="s">
        <v>45</v>
      </c>
      <c r="I19" s="72"/>
      <c r="J19" s="73"/>
      <c r="K19" s="73" t="s">
        <v>45</v>
      </c>
      <c r="L19" s="74"/>
      <c r="M19" s="73"/>
      <c r="N19" s="73" t="s">
        <v>45</v>
      </c>
      <c r="O19" s="74"/>
      <c r="P19" s="75"/>
      <c r="Q19" s="84" t="s">
        <v>45</v>
      </c>
      <c r="R19" s="74"/>
      <c r="S19" s="77">
        <f t="shared" si="1"/>
        <v>0.48611111111111099</v>
      </c>
      <c r="T19" s="78">
        <f t="shared" si="2"/>
        <v>11.666666666666664</v>
      </c>
      <c r="U19" s="79">
        <f t="shared" si="3"/>
        <v>0.51388888888888906</v>
      </c>
      <c r="V19" s="80">
        <f t="shared" si="4"/>
        <v>0</v>
      </c>
      <c r="W19" s="80">
        <f t="shared" si="5"/>
        <v>0.51388888888888906</v>
      </c>
      <c r="X19" s="81"/>
      <c r="Y19" s="70"/>
      <c r="Z19" s="82">
        <f t="shared" si="6"/>
        <v>0.51388888888888906</v>
      </c>
      <c r="AB19" s="83" t="s">
        <v>46</v>
      </c>
    </row>
    <row r="20" spans="1:28" x14ac:dyDescent="0.2">
      <c r="A20" s="4"/>
      <c r="B20" s="80" t="s">
        <v>50</v>
      </c>
      <c r="C20" s="68">
        <v>0.45833333333333298</v>
      </c>
      <c r="D20" s="69" t="s">
        <v>45</v>
      </c>
      <c r="E20" s="70">
        <v>0.94444444444444398</v>
      </c>
      <c r="F20" s="71">
        <f t="shared" si="0"/>
        <v>0.48611111111111099</v>
      </c>
      <c r="G20" s="69"/>
      <c r="H20" s="69" t="s">
        <v>45</v>
      </c>
      <c r="I20" s="72"/>
      <c r="J20" s="73"/>
      <c r="K20" s="73" t="s">
        <v>45</v>
      </c>
      <c r="L20" s="74"/>
      <c r="M20" s="73"/>
      <c r="N20" s="73" t="s">
        <v>45</v>
      </c>
      <c r="O20" s="74"/>
      <c r="P20" s="75"/>
      <c r="Q20" s="84" t="s">
        <v>45</v>
      </c>
      <c r="R20" s="74"/>
      <c r="S20" s="77">
        <f t="shared" si="1"/>
        <v>0.48611111111111099</v>
      </c>
      <c r="T20" s="78">
        <f t="shared" si="2"/>
        <v>11.666666666666664</v>
      </c>
      <c r="U20" s="79">
        <f t="shared" si="3"/>
        <v>0.51388888888888906</v>
      </c>
      <c r="V20" s="80">
        <f t="shared" si="4"/>
        <v>0</v>
      </c>
      <c r="W20" s="80">
        <f t="shared" si="5"/>
        <v>0.51388888888888906</v>
      </c>
      <c r="X20" s="81"/>
      <c r="Y20" s="70"/>
      <c r="Z20" s="82">
        <f t="shared" si="6"/>
        <v>0.51388888888888906</v>
      </c>
      <c r="AB20" s="83" t="s">
        <v>46</v>
      </c>
    </row>
    <row r="21" spans="1:28" x14ac:dyDescent="0.2">
      <c r="A21" s="4"/>
      <c r="B21" s="67" t="s">
        <v>51</v>
      </c>
      <c r="C21" s="88">
        <v>0.39583333333333298</v>
      </c>
      <c r="D21" s="69" t="s">
        <v>45</v>
      </c>
      <c r="E21" s="70">
        <v>0.80902777777777801</v>
      </c>
      <c r="F21" s="71">
        <f t="shared" si="0"/>
        <v>0.41319444444444503</v>
      </c>
      <c r="G21" s="69"/>
      <c r="H21" s="69" t="s">
        <v>45</v>
      </c>
      <c r="I21" s="72"/>
      <c r="J21" s="73"/>
      <c r="K21" s="73" t="s">
        <v>45</v>
      </c>
      <c r="L21" s="89"/>
      <c r="M21" s="73"/>
      <c r="N21" s="73" t="s">
        <v>45</v>
      </c>
      <c r="O21" s="89"/>
      <c r="P21" s="76"/>
      <c r="Q21" s="73" t="s">
        <v>45</v>
      </c>
      <c r="R21" s="74"/>
      <c r="S21" s="77">
        <f t="shared" si="1"/>
        <v>0.41319444444444503</v>
      </c>
      <c r="T21" s="78">
        <f t="shared" si="2"/>
        <v>9.9166666666666803</v>
      </c>
      <c r="U21" s="79">
        <f t="shared" si="3"/>
        <v>0.58680555555555491</v>
      </c>
      <c r="V21" s="80">
        <f t="shared" si="4"/>
        <v>0</v>
      </c>
      <c r="W21" s="80">
        <f t="shared" si="5"/>
        <v>0.58680555555555491</v>
      </c>
      <c r="X21" s="81"/>
      <c r="Y21" s="70"/>
      <c r="Z21" s="82">
        <f t="shared" si="6"/>
        <v>0.45138888888888901</v>
      </c>
      <c r="AB21" s="83" t="s">
        <v>46</v>
      </c>
    </row>
    <row r="22" spans="1:28" x14ac:dyDescent="0.2">
      <c r="A22" s="4"/>
      <c r="B22" s="80" t="s">
        <v>52</v>
      </c>
      <c r="C22" s="88">
        <v>0.4375</v>
      </c>
      <c r="D22" s="69" t="s">
        <v>45</v>
      </c>
      <c r="E22" s="70">
        <v>0.82291666666666696</v>
      </c>
      <c r="F22" s="71">
        <f t="shared" si="0"/>
        <v>0.38541666666666696</v>
      </c>
      <c r="G22" s="69"/>
      <c r="H22" s="69" t="s">
        <v>45</v>
      </c>
      <c r="I22" s="72"/>
      <c r="J22" s="84"/>
      <c r="K22" s="84" t="s">
        <v>45</v>
      </c>
      <c r="L22" s="74"/>
      <c r="M22" s="84"/>
      <c r="N22" s="84" t="s">
        <v>45</v>
      </c>
      <c r="O22" s="74"/>
      <c r="P22" s="75"/>
      <c r="Q22" s="84" t="s">
        <v>45</v>
      </c>
      <c r="R22" s="74"/>
      <c r="S22" s="77">
        <f t="shared" si="1"/>
        <v>0.38541666666666696</v>
      </c>
      <c r="T22" s="78">
        <f t="shared" si="2"/>
        <v>9.2500000000000071</v>
      </c>
      <c r="U22" s="79">
        <f t="shared" si="3"/>
        <v>0.61458333333333304</v>
      </c>
      <c r="V22" s="80">
        <f t="shared" si="4"/>
        <v>0</v>
      </c>
      <c r="W22" s="80">
        <f t="shared" si="5"/>
        <v>0.61458333333333304</v>
      </c>
      <c r="X22" s="81"/>
      <c r="Y22" s="6"/>
      <c r="Z22" s="90">
        <f t="shared" si="6"/>
        <v>0.62847222222222199</v>
      </c>
      <c r="AB22" s="83" t="s">
        <v>46</v>
      </c>
    </row>
    <row r="23" spans="1:28" x14ac:dyDescent="0.2">
      <c r="A23" s="4"/>
      <c r="B23" s="4"/>
      <c r="C23" s="165" t="s">
        <v>236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92">
        <f>SUM(S16:S22)*24</f>
        <v>78.5</v>
      </c>
      <c r="T23" s="93">
        <f>SUM(T16:T22)</f>
        <v>78.5</v>
      </c>
      <c r="U23" s="6"/>
      <c r="V23" s="4"/>
      <c r="W23" s="94">
        <f>SUM(W16:W22)*24</f>
        <v>89.500000000000014</v>
      </c>
      <c r="X23" s="95"/>
      <c r="Y23" s="95"/>
      <c r="Z23" s="20"/>
    </row>
    <row r="24" spans="1:2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 x14ac:dyDescent="0.2"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</row>
    <row r="26" spans="1:28" x14ac:dyDescent="0.2">
      <c r="A26" s="4"/>
      <c r="B26" s="98" t="s">
        <v>58</v>
      </c>
      <c r="C26" s="68">
        <v>0.45833333333333298</v>
      </c>
      <c r="D26" s="69" t="s">
        <v>45</v>
      </c>
      <c r="E26" s="70">
        <v>0.90277777777777779</v>
      </c>
      <c r="F26" s="71">
        <f t="shared" ref="F26:F31" si="7">(E26-C26)</f>
        <v>0.44444444444444481</v>
      </c>
      <c r="G26" s="69"/>
      <c r="H26" s="69" t="s">
        <v>45</v>
      </c>
      <c r="I26" s="72"/>
      <c r="J26" s="73"/>
      <c r="K26" s="73" t="s">
        <v>45</v>
      </c>
      <c r="L26" s="74"/>
      <c r="M26" s="73"/>
      <c r="N26" s="73" t="s">
        <v>45</v>
      </c>
      <c r="O26" s="74"/>
      <c r="P26" s="75"/>
      <c r="Q26" s="84" t="s">
        <v>45</v>
      </c>
      <c r="R26" s="74"/>
      <c r="S26" s="77">
        <f t="shared" ref="S26:S31" si="8">(F26-((I26-G26)))</f>
        <v>0.44444444444444481</v>
      </c>
      <c r="T26" s="78">
        <f t="shared" ref="T26:T31" si="9">(F26-((I26-G26)+(L26-J26)+(O26-M26)+(R26-P26)))*24</f>
        <v>10.666666666666675</v>
      </c>
      <c r="U26" s="97">
        <f t="shared" ref="U26:U31" si="10">(($J$13+C26)+($L$13-E26))</f>
        <v>0.55555555555555514</v>
      </c>
      <c r="V26" s="80">
        <f t="shared" ref="V26:V31" si="11">(I26-G26)</f>
        <v>0</v>
      </c>
      <c r="W26" s="80">
        <f t="shared" ref="W26:W31" si="12">(V26+U26)</f>
        <v>0.55555555555555514</v>
      </c>
      <c r="X26" s="81"/>
      <c r="Y26" s="70"/>
      <c r="Z26" s="82">
        <f>SUM(($J$13+C26)+($L$13-E18))</f>
        <v>0.51388888888888906</v>
      </c>
      <c r="AB26" s="83" t="s">
        <v>46</v>
      </c>
    </row>
    <row r="27" spans="1:28" x14ac:dyDescent="0.2">
      <c r="A27" s="4"/>
      <c r="B27" s="98" t="s">
        <v>59</v>
      </c>
      <c r="C27" s="68">
        <v>0.45833333333333298</v>
      </c>
      <c r="D27" s="69" t="s">
        <v>45</v>
      </c>
      <c r="E27" s="70">
        <v>0.90277777777777779</v>
      </c>
      <c r="F27" s="71">
        <f t="shared" si="7"/>
        <v>0.44444444444444481</v>
      </c>
      <c r="G27" s="69"/>
      <c r="H27" s="69" t="s">
        <v>45</v>
      </c>
      <c r="I27" s="72"/>
      <c r="J27" s="84"/>
      <c r="K27" s="73" t="s">
        <v>45</v>
      </c>
      <c r="L27" s="74"/>
      <c r="M27" s="84"/>
      <c r="N27" s="73" t="s">
        <v>45</v>
      </c>
      <c r="O27" s="74"/>
      <c r="P27" s="76"/>
      <c r="Q27" s="73" t="s">
        <v>45</v>
      </c>
      <c r="R27" s="74"/>
      <c r="S27" s="77">
        <f t="shared" si="8"/>
        <v>0.44444444444444481</v>
      </c>
      <c r="T27" s="78">
        <f t="shared" si="9"/>
        <v>10.666666666666675</v>
      </c>
      <c r="U27" s="79">
        <f t="shared" si="10"/>
        <v>0.55555555555555514</v>
      </c>
      <c r="V27" s="80">
        <f t="shared" si="11"/>
        <v>0</v>
      </c>
      <c r="W27" s="80">
        <f t="shared" si="12"/>
        <v>0.55555555555555514</v>
      </c>
      <c r="X27" s="81"/>
      <c r="Y27" s="70"/>
      <c r="Z27" s="82">
        <f>SUM(($J$13+C27)+($L$13-E26))</f>
        <v>0.55555555555555514</v>
      </c>
      <c r="AB27" s="83" t="s">
        <v>46</v>
      </c>
    </row>
    <row r="28" spans="1:28" x14ac:dyDescent="0.2">
      <c r="A28" s="4"/>
      <c r="B28" s="99" t="s">
        <v>60</v>
      </c>
      <c r="C28" s="68">
        <v>0.41666666666666702</v>
      </c>
      <c r="D28" s="69" t="s">
        <v>45</v>
      </c>
      <c r="E28" s="70">
        <v>0.90277777777777779</v>
      </c>
      <c r="F28" s="71">
        <f t="shared" si="7"/>
        <v>0.48611111111111077</v>
      </c>
      <c r="G28" s="69"/>
      <c r="H28" s="69" t="s">
        <v>45</v>
      </c>
      <c r="I28" s="72"/>
      <c r="J28" s="84"/>
      <c r="K28" s="84" t="s">
        <v>45</v>
      </c>
      <c r="L28" s="74"/>
      <c r="M28" s="84"/>
      <c r="N28" s="84" t="s">
        <v>45</v>
      </c>
      <c r="O28" s="74"/>
      <c r="P28" s="75"/>
      <c r="Q28" s="84" t="s">
        <v>45</v>
      </c>
      <c r="R28" s="74"/>
      <c r="S28" s="77">
        <f t="shared" si="8"/>
        <v>0.48611111111111077</v>
      </c>
      <c r="T28" s="78">
        <f t="shared" si="9"/>
        <v>11.666666666666659</v>
      </c>
      <c r="U28" s="79">
        <f t="shared" si="10"/>
        <v>0.51388888888888928</v>
      </c>
      <c r="V28" s="80">
        <f t="shared" si="11"/>
        <v>0</v>
      </c>
      <c r="W28" s="80">
        <f t="shared" si="12"/>
        <v>0.51388888888888928</v>
      </c>
      <c r="X28" s="81"/>
      <c r="Y28" s="70"/>
      <c r="Z28" s="82">
        <f>SUM(($J$13+C28)+($L$13-E27))</f>
        <v>0.51388888888888928</v>
      </c>
      <c r="AB28" s="83" t="s">
        <v>46</v>
      </c>
    </row>
    <row r="29" spans="1:28" x14ac:dyDescent="0.2">
      <c r="A29" s="4"/>
      <c r="B29" s="48" t="s">
        <v>53</v>
      </c>
      <c r="C29" s="88">
        <v>0.45833333333333298</v>
      </c>
      <c r="D29" s="69" t="s">
        <v>45</v>
      </c>
      <c r="E29" s="70">
        <v>0.94444444444444442</v>
      </c>
      <c r="F29" s="85">
        <f t="shared" si="7"/>
        <v>0.48611111111111144</v>
      </c>
      <c r="G29" s="86"/>
      <c r="H29" s="86" t="s">
        <v>45</v>
      </c>
      <c r="I29" s="87"/>
      <c r="J29" s="84"/>
      <c r="K29" s="84" t="s">
        <v>45</v>
      </c>
      <c r="L29" s="74"/>
      <c r="M29" s="84"/>
      <c r="N29" s="84" t="s">
        <v>45</v>
      </c>
      <c r="O29" s="74"/>
      <c r="P29" s="75"/>
      <c r="Q29" s="84" t="s">
        <v>45</v>
      </c>
      <c r="R29" s="74"/>
      <c r="S29" s="77">
        <f t="shared" si="8"/>
        <v>0.48611111111111144</v>
      </c>
      <c r="T29" s="78">
        <f t="shared" si="9"/>
        <v>11.666666666666675</v>
      </c>
      <c r="U29" s="79">
        <f t="shared" si="10"/>
        <v>0.51388888888888862</v>
      </c>
      <c r="V29" s="80">
        <f t="shared" si="11"/>
        <v>0</v>
      </c>
      <c r="W29" s="80">
        <f t="shared" si="12"/>
        <v>0.51388888888888862</v>
      </c>
      <c r="X29" s="81"/>
      <c r="Y29" s="70"/>
      <c r="Z29" s="82">
        <f>SUM(($J$13+C29)+($L$13-E28))</f>
        <v>0.55555555555555514</v>
      </c>
      <c r="AB29" s="83" t="s">
        <v>46</v>
      </c>
    </row>
    <row r="30" spans="1:28" x14ac:dyDescent="0.2">
      <c r="A30" s="4"/>
      <c r="B30" s="166" t="s">
        <v>61</v>
      </c>
      <c r="C30" s="68">
        <v>0.45833333333333298</v>
      </c>
      <c r="D30" s="69" t="s">
        <v>45</v>
      </c>
      <c r="E30" s="70">
        <v>0.90277777777777779</v>
      </c>
      <c r="F30" s="71">
        <f t="shared" si="7"/>
        <v>0.44444444444444481</v>
      </c>
      <c r="G30" s="69"/>
      <c r="H30" s="69" t="s">
        <v>45</v>
      </c>
      <c r="I30" s="72"/>
      <c r="J30" s="73"/>
      <c r="K30" s="73" t="s">
        <v>45</v>
      </c>
      <c r="L30" s="74"/>
      <c r="M30" s="73"/>
      <c r="N30" s="73" t="s">
        <v>45</v>
      </c>
      <c r="O30" s="74"/>
      <c r="P30" s="76"/>
      <c r="Q30" s="73" t="s">
        <v>45</v>
      </c>
      <c r="R30" s="74"/>
      <c r="S30" s="77">
        <f t="shared" si="8"/>
        <v>0.44444444444444481</v>
      </c>
      <c r="T30" s="78">
        <f t="shared" si="9"/>
        <v>10.666666666666675</v>
      </c>
      <c r="U30" s="79">
        <f t="shared" si="10"/>
        <v>0.55555555555555514</v>
      </c>
      <c r="V30" s="80">
        <f t="shared" si="11"/>
        <v>0</v>
      </c>
      <c r="W30" s="80">
        <f t="shared" si="12"/>
        <v>0.55555555555555514</v>
      </c>
      <c r="X30" s="81"/>
      <c r="Y30" s="70"/>
      <c r="Z30" s="82">
        <f>SUM(($J$13+C30)+($L$13-E22))</f>
        <v>0.63541666666666607</v>
      </c>
      <c r="AB30" s="83" t="s">
        <v>46</v>
      </c>
    </row>
    <row r="31" spans="1:28" x14ac:dyDescent="0.2">
      <c r="A31" s="4"/>
      <c r="B31" s="166" t="s">
        <v>62</v>
      </c>
      <c r="C31" s="68">
        <v>0.45833333333333298</v>
      </c>
      <c r="D31" s="69" t="s">
        <v>45</v>
      </c>
      <c r="E31" s="70">
        <v>0.90277777777777779</v>
      </c>
      <c r="F31" s="71">
        <f t="shared" si="7"/>
        <v>0.44444444444444481</v>
      </c>
      <c r="G31" s="69"/>
      <c r="H31" s="69" t="s">
        <v>45</v>
      </c>
      <c r="I31" s="72"/>
      <c r="J31" s="73"/>
      <c r="K31" s="73" t="s">
        <v>45</v>
      </c>
      <c r="L31" s="74"/>
      <c r="M31" s="73"/>
      <c r="N31" s="73" t="s">
        <v>45</v>
      </c>
      <c r="O31" s="74"/>
      <c r="P31" s="76"/>
      <c r="Q31" s="73" t="s">
        <v>45</v>
      </c>
      <c r="R31" s="74"/>
      <c r="S31" s="77">
        <f t="shared" si="8"/>
        <v>0.44444444444444481</v>
      </c>
      <c r="T31" s="78">
        <f t="shared" si="9"/>
        <v>10.666666666666675</v>
      </c>
      <c r="U31" s="79">
        <f t="shared" si="10"/>
        <v>0.55555555555555514</v>
      </c>
      <c r="V31" s="80">
        <f t="shared" si="11"/>
        <v>0</v>
      </c>
      <c r="W31" s="80">
        <f t="shared" si="12"/>
        <v>0.55555555555555514</v>
      </c>
      <c r="X31" s="81"/>
      <c r="Y31" s="70"/>
      <c r="Z31" s="82">
        <f>SUM(($J$13+C31)+($L$13-E30))</f>
        <v>0.55555555555555514</v>
      </c>
      <c r="AB31" s="83" t="s">
        <v>46</v>
      </c>
    </row>
    <row r="32" spans="1:28" x14ac:dyDescent="0.2">
      <c r="C32" s="165" t="s">
        <v>237</v>
      </c>
    </row>
    <row r="33" spans="3:3" x14ac:dyDescent="0.2">
      <c r="C33" s="139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B25"/>
  <sheetViews>
    <sheetView zoomScale="120" zoomScaleNormal="120" workbookViewId="0">
      <selection activeCell="E9" sqref="E9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202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203</v>
      </c>
      <c r="P5" s="6"/>
      <c r="Q5" s="4"/>
      <c r="R5" s="11" t="s">
        <v>10</v>
      </c>
      <c r="S5" s="13"/>
      <c r="T5" s="15" t="s">
        <v>204</v>
      </c>
      <c r="U5" s="4"/>
      <c r="V5" s="11" t="s">
        <v>12</v>
      </c>
      <c r="W5" s="13"/>
      <c r="X5" s="16"/>
      <c r="Y5" s="12"/>
      <c r="Z5" s="15" t="s">
        <v>196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243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117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67" t="s">
        <v>44</v>
      </c>
      <c r="C16" s="68"/>
      <c r="D16" s="69" t="s">
        <v>45</v>
      </c>
      <c r="E16" s="70"/>
      <c r="F16" s="71">
        <f t="shared" ref="F16:F23" si="0">(E16-C16)</f>
        <v>0</v>
      </c>
      <c r="G16" s="69"/>
      <c r="H16" s="69" t="s">
        <v>45</v>
      </c>
      <c r="I16" s="72"/>
      <c r="J16" s="73"/>
      <c r="K16" s="73" t="s">
        <v>45</v>
      </c>
      <c r="L16" s="74"/>
      <c r="M16" s="75"/>
      <c r="N16" s="73" t="s">
        <v>45</v>
      </c>
      <c r="O16" s="73"/>
      <c r="P16" s="76"/>
      <c r="Q16" s="73" t="s">
        <v>45</v>
      </c>
      <c r="R16" s="74"/>
      <c r="S16" s="77">
        <f t="shared" ref="S16:S23" si="1">(F16-((I16-G16)))</f>
        <v>0</v>
      </c>
      <c r="T16" s="78">
        <f t="shared" ref="T16:T23" si="2">(F16-((I16-G16)+(L16-J16)+(O16-M16)+(R16-P16)))*24</f>
        <v>0</v>
      </c>
      <c r="U16" s="79">
        <f t="shared" ref="U16:U23" si="3">(($J$13+C16)+($L$13-E16))</f>
        <v>1</v>
      </c>
      <c r="V16" s="80">
        <f t="shared" ref="V16:V23" si="4">(I16-G16)</f>
        <v>0</v>
      </c>
      <c r="W16" s="80">
        <f t="shared" ref="W16:W23" si="5">(V16+U16)</f>
        <v>1</v>
      </c>
      <c r="X16" s="81"/>
      <c r="Y16" s="70"/>
      <c r="Z16" s="82">
        <f>SUM(($J$13+C16)+($L$13-E23))</f>
        <v>1</v>
      </c>
      <c r="AB16" s="83"/>
    </row>
    <row r="17" spans="1:28" x14ac:dyDescent="0.2">
      <c r="A17" s="4"/>
      <c r="B17" s="67" t="s">
        <v>47</v>
      </c>
      <c r="C17" s="68"/>
      <c r="D17" s="69" t="s">
        <v>45</v>
      </c>
      <c r="E17" s="70"/>
      <c r="F17" s="71">
        <f t="shared" si="0"/>
        <v>0</v>
      </c>
      <c r="G17" s="69"/>
      <c r="H17" s="69" t="s">
        <v>45</v>
      </c>
      <c r="I17" s="72"/>
      <c r="J17" s="84"/>
      <c r="K17" s="73" t="s">
        <v>45</v>
      </c>
      <c r="L17" s="74"/>
      <c r="M17" s="75"/>
      <c r="N17" s="73" t="s">
        <v>45</v>
      </c>
      <c r="O17" s="84"/>
      <c r="P17" s="76"/>
      <c r="Q17" s="73" t="s">
        <v>45</v>
      </c>
      <c r="R17" s="74"/>
      <c r="S17" s="77">
        <f t="shared" si="1"/>
        <v>0</v>
      </c>
      <c r="T17" s="78">
        <f t="shared" si="2"/>
        <v>0</v>
      </c>
      <c r="U17" s="79">
        <f t="shared" si="3"/>
        <v>1</v>
      </c>
      <c r="V17" s="80">
        <f t="shared" si="4"/>
        <v>0</v>
      </c>
      <c r="W17" s="80">
        <f t="shared" si="5"/>
        <v>1</v>
      </c>
      <c r="X17" s="81"/>
      <c r="Y17" s="70"/>
      <c r="Z17" s="82">
        <f>SUM(($J$13+C17)+($L$13-E16))</f>
        <v>1</v>
      </c>
      <c r="AB17" s="83"/>
    </row>
    <row r="18" spans="1:28" x14ac:dyDescent="0.2">
      <c r="A18" s="4"/>
      <c r="B18" s="80" t="s">
        <v>48</v>
      </c>
      <c r="C18" s="68"/>
      <c r="D18" s="69" t="s">
        <v>45</v>
      </c>
      <c r="E18" s="70"/>
      <c r="F18" s="71">
        <f t="shared" si="0"/>
        <v>0</v>
      </c>
      <c r="G18" s="69"/>
      <c r="H18" s="69" t="s">
        <v>45</v>
      </c>
      <c r="I18" s="72"/>
      <c r="J18" s="84"/>
      <c r="K18" s="84" t="s">
        <v>45</v>
      </c>
      <c r="L18" s="74"/>
      <c r="M18" s="75"/>
      <c r="N18" s="84" t="s">
        <v>45</v>
      </c>
      <c r="O18" s="84"/>
      <c r="P18" s="75"/>
      <c r="Q18" s="84" t="s">
        <v>45</v>
      </c>
      <c r="R18" s="74"/>
      <c r="S18" s="77">
        <f t="shared" si="1"/>
        <v>0</v>
      </c>
      <c r="T18" s="78">
        <f t="shared" si="2"/>
        <v>0</v>
      </c>
      <c r="U18" s="79">
        <f t="shared" si="3"/>
        <v>1</v>
      </c>
      <c r="V18" s="80">
        <f t="shared" si="4"/>
        <v>0</v>
      </c>
      <c r="W18" s="80">
        <f t="shared" si="5"/>
        <v>1</v>
      </c>
      <c r="X18" s="81"/>
      <c r="Y18" s="70"/>
      <c r="Z18" s="82">
        <f>SUM(($J$13+C18)+($L$13-E17))</f>
        <v>1</v>
      </c>
      <c r="AB18" s="83"/>
    </row>
    <row r="19" spans="1:28" x14ac:dyDescent="0.2">
      <c r="A19" s="4"/>
      <c r="B19" s="80" t="s">
        <v>49</v>
      </c>
      <c r="C19" s="68"/>
      <c r="D19" s="69" t="s">
        <v>45</v>
      </c>
      <c r="E19" s="69"/>
      <c r="F19" s="71">
        <f t="shared" si="0"/>
        <v>0</v>
      </c>
      <c r="G19" s="69"/>
      <c r="H19" s="69" t="s">
        <v>45</v>
      </c>
      <c r="I19" s="72"/>
      <c r="J19" s="84"/>
      <c r="K19" s="84" t="s">
        <v>45</v>
      </c>
      <c r="L19" s="74"/>
      <c r="M19" s="75"/>
      <c r="N19" s="84" t="s">
        <v>45</v>
      </c>
      <c r="O19" s="84"/>
      <c r="P19" s="75"/>
      <c r="Q19" s="84" t="s">
        <v>45</v>
      </c>
      <c r="R19" s="74"/>
      <c r="S19" s="77">
        <f t="shared" si="1"/>
        <v>0</v>
      </c>
      <c r="T19" s="78">
        <f t="shared" si="2"/>
        <v>0</v>
      </c>
      <c r="U19" s="79">
        <f t="shared" si="3"/>
        <v>1</v>
      </c>
      <c r="V19" s="80">
        <f t="shared" si="4"/>
        <v>0</v>
      </c>
      <c r="W19" s="80">
        <f t="shared" si="5"/>
        <v>1</v>
      </c>
      <c r="X19" s="81"/>
      <c r="Y19" s="70"/>
      <c r="Z19" s="82">
        <f>SUM(($J$13+C19)+($L$13-E18))</f>
        <v>1</v>
      </c>
      <c r="AB19" s="83"/>
    </row>
    <row r="20" spans="1:28" x14ac:dyDescent="0.2">
      <c r="A20" s="4"/>
      <c r="B20" s="113" t="s">
        <v>50</v>
      </c>
      <c r="C20" s="102"/>
      <c r="D20" s="103" t="s">
        <v>45</v>
      </c>
      <c r="E20" s="103"/>
      <c r="F20" s="132">
        <f t="shared" si="0"/>
        <v>0</v>
      </c>
      <c r="G20" s="133"/>
      <c r="H20" s="133" t="s">
        <v>45</v>
      </c>
      <c r="I20" s="134"/>
      <c r="J20" s="135"/>
      <c r="K20" s="135" t="s">
        <v>45</v>
      </c>
      <c r="L20" s="107"/>
      <c r="M20" s="108"/>
      <c r="N20" s="135" t="s">
        <v>45</v>
      </c>
      <c r="O20" s="135"/>
      <c r="P20" s="108"/>
      <c r="Q20" s="135" t="s">
        <v>45</v>
      </c>
      <c r="R20" s="107"/>
      <c r="S20" s="110">
        <f t="shared" si="1"/>
        <v>0</v>
      </c>
      <c r="T20" s="111">
        <f t="shared" si="2"/>
        <v>0</v>
      </c>
      <c r="U20" s="112">
        <f t="shared" si="3"/>
        <v>1</v>
      </c>
      <c r="V20" s="113">
        <f t="shared" si="4"/>
        <v>0</v>
      </c>
      <c r="W20" s="113">
        <f t="shared" si="5"/>
        <v>1</v>
      </c>
      <c r="X20" s="81"/>
      <c r="Y20" s="70"/>
      <c r="Z20" s="90">
        <f>SUM(($J$13+C20)+($L$13-E19))</f>
        <v>1</v>
      </c>
      <c r="AB20" s="83"/>
    </row>
    <row r="21" spans="1:28" x14ac:dyDescent="0.2">
      <c r="A21" s="4"/>
      <c r="B21" s="125" t="s">
        <v>50</v>
      </c>
      <c r="C21" s="115"/>
      <c r="D21" s="116" t="s">
        <v>45</v>
      </c>
      <c r="E21" s="117"/>
      <c r="F21" s="118">
        <f t="shared" si="0"/>
        <v>0</v>
      </c>
      <c r="G21" s="116"/>
      <c r="H21" s="116" t="s">
        <v>45</v>
      </c>
      <c r="I21" s="119"/>
      <c r="J21" s="120"/>
      <c r="K21" s="120" t="s">
        <v>45</v>
      </c>
      <c r="L21" s="121"/>
      <c r="M21" s="122"/>
      <c r="N21" s="120" t="s">
        <v>45</v>
      </c>
      <c r="O21" s="120"/>
      <c r="P21" s="122"/>
      <c r="Q21" s="120" t="s">
        <v>45</v>
      </c>
      <c r="R21" s="121"/>
      <c r="S21" s="115">
        <f t="shared" si="1"/>
        <v>0</v>
      </c>
      <c r="T21" s="123">
        <f t="shared" si="2"/>
        <v>0</v>
      </c>
      <c r="U21" s="124">
        <f t="shared" si="3"/>
        <v>1</v>
      </c>
      <c r="V21" s="125">
        <f t="shared" si="4"/>
        <v>0</v>
      </c>
      <c r="W21" s="125">
        <f t="shared" si="5"/>
        <v>1</v>
      </c>
      <c r="X21" s="81"/>
      <c r="Y21" s="70"/>
      <c r="Z21" s="126">
        <f>SUM(($J$13+C21)+($L$13-E12))</f>
        <v>1</v>
      </c>
      <c r="AB21" s="83"/>
    </row>
    <row r="22" spans="1:28" x14ac:dyDescent="0.2">
      <c r="A22" s="4"/>
      <c r="B22" s="67" t="s">
        <v>51</v>
      </c>
      <c r="C22" s="88"/>
      <c r="D22" s="69" t="s">
        <v>45</v>
      </c>
      <c r="E22" s="69"/>
      <c r="F22" s="71">
        <f t="shared" si="0"/>
        <v>0</v>
      </c>
      <c r="G22" s="69"/>
      <c r="H22" s="69" t="s">
        <v>45</v>
      </c>
      <c r="I22" s="72"/>
      <c r="J22" s="73"/>
      <c r="K22" s="73" t="s">
        <v>45</v>
      </c>
      <c r="L22" s="89"/>
      <c r="M22" s="76"/>
      <c r="N22" s="73" t="s">
        <v>45</v>
      </c>
      <c r="O22" s="73"/>
      <c r="P22" s="76"/>
      <c r="Q22" s="73" t="s">
        <v>45</v>
      </c>
      <c r="R22" s="74"/>
      <c r="S22" s="77">
        <f t="shared" si="1"/>
        <v>0</v>
      </c>
      <c r="T22" s="78">
        <f t="shared" si="2"/>
        <v>0</v>
      </c>
      <c r="U22" s="79">
        <f t="shared" si="3"/>
        <v>1</v>
      </c>
      <c r="V22" s="80">
        <f t="shared" si="4"/>
        <v>0</v>
      </c>
      <c r="W22" s="80">
        <f t="shared" si="5"/>
        <v>1</v>
      </c>
      <c r="X22" s="81"/>
      <c r="Y22" s="70"/>
      <c r="Z22" s="82">
        <f>SUM(($J$13+C22)+($L$13-E21))</f>
        <v>1</v>
      </c>
      <c r="AB22" s="83"/>
    </row>
    <row r="23" spans="1:28" x14ac:dyDescent="0.2">
      <c r="A23" s="4"/>
      <c r="B23" s="80" t="s">
        <v>52</v>
      </c>
      <c r="C23" s="88"/>
      <c r="D23" s="69" t="s">
        <v>45</v>
      </c>
      <c r="E23" s="70"/>
      <c r="F23" s="71">
        <f t="shared" si="0"/>
        <v>0</v>
      </c>
      <c r="G23" s="69"/>
      <c r="H23" s="69" t="s">
        <v>45</v>
      </c>
      <c r="I23" s="72"/>
      <c r="J23" s="84"/>
      <c r="K23" s="84" t="s">
        <v>45</v>
      </c>
      <c r="L23" s="74"/>
      <c r="M23" s="75"/>
      <c r="N23" s="84" t="s">
        <v>45</v>
      </c>
      <c r="O23" s="84"/>
      <c r="P23" s="75"/>
      <c r="Q23" s="84" t="s">
        <v>45</v>
      </c>
      <c r="R23" s="74"/>
      <c r="S23" s="77">
        <f t="shared" si="1"/>
        <v>0</v>
      </c>
      <c r="T23" s="78">
        <f t="shared" si="2"/>
        <v>0</v>
      </c>
      <c r="U23" s="79">
        <f t="shared" si="3"/>
        <v>1</v>
      </c>
      <c r="V23" s="80">
        <f t="shared" si="4"/>
        <v>0</v>
      </c>
      <c r="W23" s="80">
        <f t="shared" si="5"/>
        <v>1</v>
      </c>
      <c r="X23" s="81"/>
      <c r="Y23" s="6"/>
      <c r="Z23" s="90">
        <f>SUM(($J$13+C23)+($L$13-E22))</f>
        <v>1</v>
      </c>
      <c r="AB23" s="83"/>
    </row>
    <row r="24" spans="1:28" x14ac:dyDescent="0.2">
      <c r="A24" s="4"/>
      <c r="B24" s="4"/>
      <c r="C24" s="91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92">
        <f>SUM(S16:S20,S22:S23)*24</f>
        <v>0</v>
      </c>
      <c r="T24" s="93">
        <f>SUM(T16:T20,T22:T23)</f>
        <v>0</v>
      </c>
      <c r="U24" s="6"/>
      <c r="V24" s="4"/>
      <c r="W24" s="94">
        <f>SUM(W16:W20,W22:W23)*24</f>
        <v>168</v>
      </c>
      <c r="X24" s="95"/>
      <c r="Y24" s="95"/>
      <c r="Z24" s="20"/>
    </row>
    <row r="25" spans="1:28" x14ac:dyDescent="0.2">
      <c r="A25" s="4"/>
      <c r="B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B24"/>
  <sheetViews>
    <sheetView zoomScale="120" zoomScaleNormal="120" workbookViewId="0">
      <selection activeCell="E10" sqref="E10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205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206</v>
      </c>
      <c r="P5" s="6"/>
      <c r="Q5" s="4"/>
      <c r="R5" s="11" t="s">
        <v>10</v>
      </c>
      <c r="S5" s="13"/>
      <c r="T5" s="15" t="s">
        <v>207</v>
      </c>
      <c r="U5" s="4"/>
      <c r="V5" s="11" t="s">
        <v>12</v>
      </c>
      <c r="W5" s="13"/>
      <c r="X5" s="16"/>
      <c r="Y5" s="12"/>
      <c r="Z5" s="15" t="s">
        <v>175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243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83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67" t="s">
        <v>44</v>
      </c>
      <c r="C16" s="88"/>
      <c r="D16" s="69" t="s">
        <v>45</v>
      </c>
      <c r="E16" s="70"/>
      <c r="F16" s="71">
        <f t="shared" ref="F16:F22" si="0">(E16-C16)</f>
        <v>0</v>
      </c>
      <c r="G16" s="69"/>
      <c r="H16" s="69" t="s">
        <v>45</v>
      </c>
      <c r="I16" s="72"/>
      <c r="J16" s="73"/>
      <c r="K16" s="73" t="s">
        <v>45</v>
      </c>
      <c r="L16" s="74"/>
      <c r="M16" s="73"/>
      <c r="N16" s="73" t="s">
        <v>45</v>
      </c>
      <c r="O16" s="74"/>
      <c r="P16" s="76"/>
      <c r="Q16" s="73" t="s">
        <v>45</v>
      </c>
      <c r="R16" s="74"/>
      <c r="S16" s="77">
        <f t="shared" ref="S16:S22" si="1">(F16-((I16-G16)))</f>
        <v>0</v>
      </c>
      <c r="T16" s="78">
        <f t="shared" ref="T16:T22" si="2">(F16-((I16-G16)+(L16-J16)+(O16-M16)+(R16-P16)))*24</f>
        <v>0</v>
      </c>
      <c r="U16" s="79">
        <f t="shared" ref="U16:U22" si="3">(($J$13+C16)+($L$13-E16))</f>
        <v>1</v>
      </c>
      <c r="V16" s="80">
        <f t="shared" ref="V16:V22" si="4">(I16-G16)</f>
        <v>0</v>
      </c>
      <c r="W16" s="80">
        <f t="shared" ref="W16:W22" si="5">(V16+U16)</f>
        <v>1</v>
      </c>
      <c r="X16" s="81"/>
      <c r="Y16" s="70"/>
      <c r="Z16" s="82">
        <f>SUM(($J$13+C16)+($L$13-E12))</f>
        <v>1</v>
      </c>
      <c r="AB16" s="83"/>
    </row>
    <row r="17" spans="1:28" x14ac:dyDescent="0.2">
      <c r="A17" s="4"/>
      <c r="B17" s="80" t="s">
        <v>47</v>
      </c>
      <c r="C17" s="68"/>
      <c r="D17" s="69" t="s">
        <v>45</v>
      </c>
      <c r="E17" s="70"/>
      <c r="F17" s="85">
        <f t="shared" si="0"/>
        <v>0</v>
      </c>
      <c r="G17" s="86"/>
      <c r="H17" s="86" t="s">
        <v>45</v>
      </c>
      <c r="I17" s="87"/>
      <c r="J17" s="84"/>
      <c r="K17" s="84" t="s">
        <v>45</v>
      </c>
      <c r="L17" s="74"/>
      <c r="M17" s="75"/>
      <c r="N17" s="84" t="s">
        <v>45</v>
      </c>
      <c r="O17" s="84"/>
      <c r="P17" s="75"/>
      <c r="Q17" s="84" t="s">
        <v>45</v>
      </c>
      <c r="R17" s="74"/>
      <c r="S17" s="77">
        <f t="shared" si="1"/>
        <v>0</v>
      </c>
      <c r="T17" s="78">
        <f t="shared" si="2"/>
        <v>0</v>
      </c>
      <c r="U17" s="79">
        <f t="shared" si="3"/>
        <v>1</v>
      </c>
      <c r="V17" s="80">
        <f t="shared" si="4"/>
        <v>0</v>
      </c>
      <c r="W17" s="80">
        <f t="shared" si="5"/>
        <v>1</v>
      </c>
      <c r="X17" s="81"/>
      <c r="Y17" s="70"/>
      <c r="Z17" s="82">
        <f t="shared" ref="Z17:Z22" si="6">SUM(($J$13+C17)+($L$13-E16))</f>
        <v>1</v>
      </c>
      <c r="AB17" s="83"/>
    </row>
    <row r="18" spans="1:28" x14ac:dyDescent="0.2">
      <c r="A18" s="4"/>
      <c r="B18" s="80" t="s">
        <v>48</v>
      </c>
      <c r="C18" s="68"/>
      <c r="D18" s="69" t="s">
        <v>45</v>
      </c>
      <c r="E18" s="70"/>
      <c r="F18" s="71">
        <f t="shared" si="0"/>
        <v>0</v>
      </c>
      <c r="G18" s="69"/>
      <c r="H18" s="69" t="s">
        <v>45</v>
      </c>
      <c r="I18" s="72"/>
      <c r="J18" s="84"/>
      <c r="K18" s="84" t="s">
        <v>45</v>
      </c>
      <c r="L18" s="74"/>
      <c r="M18" s="84"/>
      <c r="N18" s="84" t="s">
        <v>45</v>
      </c>
      <c r="O18" s="74"/>
      <c r="P18" s="75"/>
      <c r="Q18" s="84" t="s">
        <v>45</v>
      </c>
      <c r="R18" s="74"/>
      <c r="S18" s="77">
        <f t="shared" si="1"/>
        <v>0</v>
      </c>
      <c r="T18" s="78">
        <f t="shared" si="2"/>
        <v>0</v>
      </c>
      <c r="U18" s="79">
        <f t="shared" si="3"/>
        <v>1</v>
      </c>
      <c r="V18" s="80">
        <f t="shared" si="4"/>
        <v>0</v>
      </c>
      <c r="W18" s="80">
        <f t="shared" si="5"/>
        <v>1</v>
      </c>
      <c r="X18" s="81"/>
      <c r="Y18" s="70"/>
      <c r="Z18" s="82">
        <f t="shared" si="6"/>
        <v>1</v>
      </c>
      <c r="AB18" s="83"/>
    </row>
    <row r="19" spans="1:28" x14ac:dyDescent="0.2">
      <c r="A19" s="4"/>
      <c r="B19" s="80" t="s">
        <v>49</v>
      </c>
      <c r="C19" s="68"/>
      <c r="D19" s="69" t="s">
        <v>45</v>
      </c>
      <c r="E19" s="70"/>
      <c r="F19" s="71">
        <f t="shared" si="0"/>
        <v>0</v>
      </c>
      <c r="G19" s="69"/>
      <c r="H19" s="69" t="s">
        <v>45</v>
      </c>
      <c r="I19" s="72"/>
      <c r="J19" s="84"/>
      <c r="K19" s="84" t="s">
        <v>45</v>
      </c>
      <c r="L19" s="74"/>
      <c r="M19" s="75"/>
      <c r="N19" s="84" t="s">
        <v>45</v>
      </c>
      <c r="O19" s="84"/>
      <c r="P19" s="75"/>
      <c r="Q19" s="84" t="s">
        <v>45</v>
      </c>
      <c r="R19" s="74"/>
      <c r="S19" s="77">
        <f t="shared" si="1"/>
        <v>0</v>
      </c>
      <c r="T19" s="78">
        <f t="shared" si="2"/>
        <v>0</v>
      </c>
      <c r="U19" s="79">
        <f t="shared" si="3"/>
        <v>1</v>
      </c>
      <c r="V19" s="80">
        <f t="shared" si="4"/>
        <v>0</v>
      </c>
      <c r="W19" s="80">
        <f t="shared" si="5"/>
        <v>1</v>
      </c>
      <c r="X19" s="81"/>
      <c r="Y19" s="70"/>
      <c r="Z19" s="82">
        <f t="shared" si="6"/>
        <v>1</v>
      </c>
      <c r="AB19" s="83"/>
    </row>
    <row r="20" spans="1:28" x14ac:dyDescent="0.2">
      <c r="A20" s="4"/>
      <c r="B20" s="80" t="s">
        <v>50</v>
      </c>
      <c r="C20" s="68"/>
      <c r="D20" s="69" t="s">
        <v>45</v>
      </c>
      <c r="E20" s="70"/>
      <c r="F20" s="85">
        <f t="shared" si="0"/>
        <v>0</v>
      </c>
      <c r="G20" s="86"/>
      <c r="H20" s="86" t="s">
        <v>45</v>
      </c>
      <c r="I20" s="87"/>
      <c r="J20" s="84"/>
      <c r="K20" s="84" t="s">
        <v>45</v>
      </c>
      <c r="L20" s="74"/>
      <c r="M20" s="75"/>
      <c r="N20" s="84" t="s">
        <v>45</v>
      </c>
      <c r="O20" s="84"/>
      <c r="P20" s="75"/>
      <c r="Q20" s="84" t="s">
        <v>45</v>
      </c>
      <c r="R20" s="74"/>
      <c r="S20" s="77">
        <f t="shared" si="1"/>
        <v>0</v>
      </c>
      <c r="T20" s="78">
        <f t="shared" si="2"/>
        <v>0</v>
      </c>
      <c r="U20" s="79">
        <f t="shared" si="3"/>
        <v>1</v>
      </c>
      <c r="V20" s="80">
        <f t="shared" si="4"/>
        <v>0</v>
      </c>
      <c r="W20" s="80">
        <f t="shared" si="5"/>
        <v>1</v>
      </c>
      <c r="X20" s="81"/>
      <c r="Y20" s="70"/>
      <c r="Z20" s="82">
        <f t="shared" si="6"/>
        <v>1</v>
      </c>
      <c r="AB20" s="83"/>
    </row>
    <row r="21" spans="1:28" x14ac:dyDescent="0.2">
      <c r="A21" s="4"/>
      <c r="B21" s="67" t="s">
        <v>51</v>
      </c>
      <c r="C21" s="68"/>
      <c r="D21" s="69" t="s">
        <v>45</v>
      </c>
      <c r="E21" s="70"/>
      <c r="F21" s="71">
        <f t="shared" si="0"/>
        <v>0</v>
      </c>
      <c r="G21" s="69"/>
      <c r="H21" s="69" t="s">
        <v>45</v>
      </c>
      <c r="I21" s="72"/>
      <c r="J21" s="73"/>
      <c r="K21" s="73" t="s">
        <v>45</v>
      </c>
      <c r="L21" s="89"/>
      <c r="M21" s="73"/>
      <c r="N21" s="73" t="s">
        <v>45</v>
      </c>
      <c r="O21" s="89"/>
      <c r="P21" s="76"/>
      <c r="Q21" s="73" t="s">
        <v>45</v>
      </c>
      <c r="R21" s="74"/>
      <c r="S21" s="77">
        <f t="shared" si="1"/>
        <v>0</v>
      </c>
      <c r="T21" s="78">
        <f t="shared" si="2"/>
        <v>0</v>
      </c>
      <c r="U21" s="79">
        <f t="shared" si="3"/>
        <v>1</v>
      </c>
      <c r="V21" s="80">
        <f t="shared" si="4"/>
        <v>0</v>
      </c>
      <c r="W21" s="80">
        <f t="shared" si="5"/>
        <v>1</v>
      </c>
      <c r="X21" s="81"/>
      <c r="Y21" s="70"/>
      <c r="Z21" s="82">
        <f t="shared" si="6"/>
        <v>1</v>
      </c>
      <c r="AB21" s="83"/>
    </row>
    <row r="22" spans="1:28" x14ac:dyDescent="0.2">
      <c r="A22" s="4"/>
      <c r="B22" s="80" t="s">
        <v>52</v>
      </c>
      <c r="C22" s="68"/>
      <c r="D22" s="69" t="s">
        <v>45</v>
      </c>
      <c r="E22" s="70"/>
      <c r="F22" s="71">
        <f t="shared" si="0"/>
        <v>0</v>
      </c>
      <c r="G22" s="69"/>
      <c r="H22" s="69" t="s">
        <v>45</v>
      </c>
      <c r="I22" s="72"/>
      <c r="J22" s="84"/>
      <c r="K22" s="84" t="s">
        <v>45</v>
      </c>
      <c r="L22" s="74"/>
      <c r="M22" s="75"/>
      <c r="N22" s="84" t="s">
        <v>45</v>
      </c>
      <c r="O22" s="84"/>
      <c r="P22" s="75"/>
      <c r="Q22" s="84" t="s">
        <v>45</v>
      </c>
      <c r="R22" s="74"/>
      <c r="S22" s="77">
        <f t="shared" si="1"/>
        <v>0</v>
      </c>
      <c r="T22" s="78">
        <f t="shared" si="2"/>
        <v>0</v>
      </c>
      <c r="U22" s="79">
        <f t="shared" si="3"/>
        <v>1</v>
      </c>
      <c r="V22" s="80">
        <f t="shared" si="4"/>
        <v>0</v>
      </c>
      <c r="W22" s="80">
        <f t="shared" si="5"/>
        <v>1</v>
      </c>
      <c r="X22" s="81"/>
      <c r="Y22" s="6"/>
      <c r="Z22" s="90">
        <f t="shared" si="6"/>
        <v>1</v>
      </c>
      <c r="AB22" s="83"/>
    </row>
    <row r="23" spans="1:28" x14ac:dyDescent="0.2">
      <c r="A23" s="4"/>
      <c r="B23" s="4"/>
      <c r="C23" s="91" t="s">
        <v>208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92">
        <f>SUM(S16:S22)*24</f>
        <v>0</v>
      </c>
      <c r="T23" s="93">
        <f>SUM(T16:T22)</f>
        <v>0</v>
      </c>
      <c r="U23" s="6"/>
      <c r="V23" s="4"/>
      <c r="W23" s="94">
        <f>SUM(W16:W22)*24</f>
        <v>168</v>
      </c>
      <c r="X23" s="95"/>
      <c r="Y23" s="95"/>
      <c r="Z23" s="20"/>
    </row>
    <row r="24" spans="1:28" x14ac:dyDescent="0.2">
      <c r="A24" s="4"/>
      <c r="B24" s="4"/>
      <c r="C24" s="91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B29"/>
  <sheetViews>
    <sheetView zoomScale="120" zoomScaleNormal="120" workbookViewId="0">
      <selection activeCell="E9" sqref="E9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209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210</v>
      </c>
      <c r="P5" s="6"/>
      <c r="Q5" s="4"/>
      <c r="R5" s="11" t="s">
        <v>10</v>
      </c>
      <c r="S5" s="13"/>
      <c r="T5" s="15" t="s">
        <v>211</v>
      </c>
      <c r="U5" s="4"/>
      <c r="V5" s="11" t="s">
        <v>12</v>
      </c>
      <c r="W5" s="13"/>
      <c r="X5" s="16"/>
      <c r="Y5" s="12"/>
      <c r="Z5" s="15" t="s">
        <v>96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117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101" t="s">
        <v>126</v>
      </c>
      <c r="C16" s="102">
        <v>0.23263888888888901</v>
      </c>
      <c r="D16" s="103" t="s">
        <v>45</v>
      </c>
      <c r="E16" s="103">
        <v>0.70138888888888895</v>
      </c>
      <c r="F16" s="104">
        <f t="shared" ref="F16:F23" si="0">(E16-C16)</f>
        <v>0.46874999999999994</v>
      </c>
      <c r="G16" s="103">
        <v>0.46875</v>
      </c>
      <c r="H16" s="103" t="s">
        <v>45</v>
      </c>
      <c r="I16" s="105">
        <v>0.61805555555555602</v>
      </c>
      <c r="J16" s="106"/>
      <c r="K16" s="106" t="s">
        <v>45</v>
      </c>
      <c r="L16" s="107"/>
      <c r="M16" s="108"/>
      <c r="N16" s="106" t="s">
        <v>45</v>
      </c>
      <c r="O16" s="106"/>
      <c r="P16" s="109"/>
      <c r="Q16" s="106" t="s">
        <v>45</v>
      </c>
      <c r="R16" s="107"/>
      <c r="S16" s="110">
        <f t="shared" ref="S16:S23" si="1">(F16-((I16-G16)))</f>
        <v>0.31944444444444392</v>
      </c>
      <c r="T16" s="111">
        <f t="shared" ref="T16:T23" si="2">(F16-((I16-G16)+(L16-J16)+(O16-M16)+(R16-P16)))*24</f>
        <v>7.6666666666666536</v>
      </c>
      <c r="U16" s="112">
        <f t="shared" ref="U16:U23" si="3">(($J$13+C16)+($L$13-E16))</f>
        <v>0.53125</v>
      </c>
      <c r="V16" s="113">
        <f t="shared" ref="V16:V23" si="4">(I16-G16)</f>
        <v>0.14930555555555602</v>
      </c>
      <c r="W16" s="113">
        <f t="shared" ref="W16:W23" si="5">(V16+U16)</f>
        <v>0.68055555555555602</v>
      </c>
      <c r="X16" s="81"/>
      <c r="Y16" s="70"/>
      <c r="Z16" s="164">
        <f>SUM(($J$13+C16)+($L$13-E23))</f>
        <v>0.33333333333333298</v>
      </c>
      <c r="AB16" s="83"/>
    </row>
    <row r="17" spans="1:28" x14ac:dyDescent="0.2">
      <c r="A17" s="4"/>
      <c r="B17" s="125" t="s">
        <v>44</v>
      </c>
      <c r="C17" s="115">
        <v>0.68055555555555602</v>
      </c>
      <c r="D17" s="116" t="s">
        <v>45</v>
      </c>
      <c r="E17" s="116">
        <v>0.89583333333333304</v>
      </c>
      <c r="F17" s="118">
        <f t="shared" si="0"/>
        <v>0.21527777777777701</v>
      </c>
      <c r="G17" s="116"/>
      <c r="H17" s="116" t="s">
        <v>45</v>
      </c>
      <c r="I17" s="119"/>
      <c r="J17" s="120"/>
      <c r="K17" s="120" t="s">
        <v>45</v>
      </c>
      <c r="L17" s="121"/>
      <c r="M17" s="122"/>
      <c r="N17" s="120" t="s">
        <v>45</v>
      </c>
      <c r="O17" s="120"/>
      <c r="P17" s="122"/>
      <c r="Q17" s="120" t="s">
        <v>45</v>
      </c>
      <c r="R17" s="121"/>
      <c r="S17" s="115">
        <f t="shared" si="1"/>
        <v>0.21527777777777701</v>
      </c>
      <c r="T17" s="123">
        <f t="shared" si="2"/>
        <v>5.1666666666666483</v>
      </c>
      <c r="U17" s="124">
        <f t="shared" si="3"/>
        <v>0.78472222222222299</v>
      </c>
      <c r="V17" s="125">
        <f t="shared" si="4"/>
        <v>0</v>
      </c>
      <c r="W17" s="125">
        <f t="shared" si="5"/>
        <v>0.78472222222222299</v>
      </c>
      <c r="X17" s="81"/>
      <c r="Y17" s="70"/>
      <c r="Z17" s="126">
        <f>SUM(($J$13+C17)+($L$13-E12))</f>
        <v>1.680555555555556</v>
      </c>
      <c r="AB17" s="83"/>
    </row>
    <row r="18" spans="1:28" x14ac:dyDescent="0.2">
      <c r="A18" s="4"/>
      <c r="B18" s="67" t="s">
        <v>47</v>
      </c>
      <c r="C18" s="88">
        <v>0.23958333333333301</v>
      </c>
      <c r="D18" s="69" t="s">
        <v>45</v>
      </c>
      <c r="E18" s="69">
        <v>0.93055555555555602</v>
      </c>
      <c r="F18" s="71">
        <f t="shared" si="0"/>
        <v>0.69097222222222299</v>
      </c>
      <c r="G18" s="69">
        <v>0.46875</v>
      </c>
      <c r="H18" s="69" t="s">
        <v>45</v>
      </c>
      <c r="I18" s="72">
        <v>0.61805555555555602</v>
      </c>
      <c r="J18" s="84"/>
      <c r="K18" s="73" t="s">
        <v>45</v>
      </c>
      <c r="L18" s="74"/>
      <c r="M18" s="75"/>
      <c r="N18" s="73" t="s">
        <v>45</v>
      </c>
      <c r="O18" s="84"/>
      <c r="P18" s="76"/>
      <c r="Q18" s="73" t="s">
        <v>45</v>
      </c>
      <c r="R18" s="74"/>
      <c r="S18" s="77">
        <f t="shared" si="1"/>
        <v>0.54166666666666696</v>
      </c>
      <c r="T18" s="78">
        <f t="shared" si="2"/>
        <v>13.000000000000007</v>
      </c>
      <c r="U18" s="79">
        <f t="shared" si="3"/>
        <v>0.30902777777777701</v>
      </c>
      <c r="V18" s="80">
        <f t="shared" si="4"/>
        <v>0.14930555555555602</v>
      </c>
      <c r="W18" s="80">
        <f t="shared" si="5"/>
        <v>0.45833333333333304</v>
      </c>
      <c r="X18" s="81"/>
      <c r="Y18" s="70"/>
      <c r="Z18" s="82">
        <f t="shared" ref="Z18:Z23" si="6">SUM(($J$13+C18)+($L$13-E17))</f>
        <v>0.34375</v>
      </c>
      <c r="AB18" s="83"/>
    </row>
    <row r="19" spans="1:28" x14ac:dyDescent="0.2">
      <c r="A19" s="4"/>
      <c r="B19" s="80" t="s">
        <v>48</v>
      </c>
      <c r="C19" s="88">
        <v>0.23958333333333301</v>
      </c>
      <c r="D19" s="69" t="s">
        <v>45</v>
      </c>
      <c r="E19" s="69">
        <v>0.89583333333333304</v>
      </c>
      <c r="F19" s="71">
        <f t="shared" si="0"/>
        <v>0.65625</v>
      </c>
      <c r="G19" s="69">
        <v>0.46875</v>
      </c>
      <c r="H19" s="69" t="s">
        <v>45</v>
      </c>
      <c r="I19" s="72">
        <v>0.61805555555555602</v>
      </c>
      <c r="J19" s="84"/>
      <c r="K19" s="84" t="s">
        <v>45</v>
      </c>
      <c r="L19" s="74"/>
      <c r="M19" s="75"/>
      <c r="N19" s="73" t="s">
        <v>45</v>
      </c>
      <c r="O19" s="84"/>
      <c r="P19" s="75"/>
      <c r="Q19" s="84" t="s">
        <v>45</v>
      </c>
      <c r="R19" s="74"/>
      <c r="S19" s="77">
        <f t="shared" si="1"/>
        <v>0.50694444444444398</v>
      </c>
      <c r="T19" s="78">
        <f t="shared" si="2"/>
        <v>12.166666666666655</v>
      </c>
      <c r="U19" s="79">
        <f t="shared" si="3"/>
        <v>0.34375</v>
      </c>
      <c r="V19" s="80">
        <f t="shared" si="4"/>
        <v>0.14930555555555602</v>
      </c>
      <c r="W19" s="80">
        <f t="shared" si="5"/>
        <v>0.49305555555555602</v>
      </c>
      <c r="X19" s="81"/>
      <c r="Y19" s="70"/>
      <c r="Z19" s="82">
        <f t="shared" si="6"/>
        <v>0.30902777777777701</v>
      </c>
      <c r="AB19" s="83"/>
    </row>
    <row r="20" spans="1:28" x14ac:dyDescent="0.2">
      <c r="A20" s="4"/>
      <c r="B20" s="80" t="s">
        <v>49</v>
      </c>
      <c r="C20" s="88">
        <v>0.23958333333333301</v>
      </c>
      <c r="D20" s="69" t="s">
        <v>45</v>
      </c>
      <c r="E20" s="69">
        <v>0.93055555555555602</v>
      </c>
      <c r="F20" s="71">
        <f t="shared" si="0"/>
        <v>0.69097222222222299</v>
      </c>
      <c r="G20" s="69">
        <v>0.46875</v>
      </c>
      <c r="H20" s="69" t="s">
        <v>45</v>
      </c>
      <c r="I20" s="72">
        <v>0.61805555555555602</v>
      </c>
      <c r="J20" s="84"/>
      <c r="K20" s="73" t="s">
        <v>45</v>
      </c>
      <c r="L20" s="74"/>
      <c r="M20" s="75"/>
      <c r="N20" s="73" t="s">
        <v>45</v>
      </c>
      <c r="O20" s="84"/>
      <c r="P20" s="75"/>
      <c r="Q20" s="84" t="s">
        <v>45</v>
      </c>
      <c r="R20" s="74"/>
      <c r="S20" s="77">
        <f t="shared" si="1"/>
        <v>0.54166666666666696</v>
      </c>
      <c r="T20" s="78">
        <f t="shared" si="2"/>
        <v>13.000000000000007</v>
      </c>
      <c r="U20" s="79">
        <f t="shared" si="3"/>
        <v>0.30902777777777701</v>
      </c>
      <c r="V20" s="80">
        <f t="shared" si="4"/>
        <v>0.14930555555555602</v>
      </c>
      <c r="W20" s="80">
        <f t="shared" si="5"/>
        <v>0.45833333333333304</v>
      </c>
      <c r="X20" s="81"/>
      <c r="Y20" s="70"/>
      <c r="Z20" s="82">
        <f t="shared" si="6"/>
        <v>0.34375</v>
      </c>
      <c r="AB20" s="83"/>
    </row>
    <row r="21" spans="1:28" x14ac:dyDescent="0.2">
      <c r="A21" s="4"/>
      <c r="B21" s="80" t="s">
        <v>50</v>
      </c>
      <c r="C21" s="88">
        <v>0.23958333333333301</v>
      </c>
      <c r="D21" s="69" t="s">
        <v>45</v>
      </c>
      <c r="E21" s="69">
        <v>0.92708333333333304</v>
      </c>
      <c r="F21" s="85">
        <f t="shared" si="0"/>
        <v>0.6875</v>
      </c>
      <c r="G21" s="86">
        <v>0.5</v>
      </c>
      <c r="H21" s="86" t="s">
        <v>45</v>
      </c>
      <c r="I21" s="87">
        <v>0.64236111111111105</v>
      </c>
      <c r="J21" s="84"/>
      <c r="K21" s="84" t="s">
        <v>45</v>
      </c>
      <c r="L21" s="74"/>
      <c r="M21" s="75"/>
      <c r="N21" s="84" t="s">
        <v>45</v>
      </c>
      <c r="O21" s="84"/>
      <c r="P21" s="75"/>
      <c r="Q21" s="84" t="s">
        <v>45</v>
      </c>
      <c r="R21" s="74"/>
      <c r="S21" s="77">
        <f t="shared" si="1"/>
        <v>0.54513888888888895</v>
      </c>
      <c r="T21" s="78">
        <f t="shared" si="2"/>
        <v>13.083333333333336</v>
      </c>
      <c r="U21" s="79">
        <f t="shared" si="3"/>
        <v>0.3125</v>
      </c>
      <c r="V21" s="80">
        <f t="shared" si="4"/>
        <v>0.14236111111111105</v>
      </c>
      <c r="W21" s="80">
        <f t="shared" si="5"/>
        <v>0.45486111111111105</v>
      </c>
      <c r="X21" s="81"/>
      <c r="Y21" s="70"/>
      <c r="Z21" s="82">
        <f t="shared" si="6"/>
        <v>0.30902777777777701</v>
      </c>
      <c r="AB21" s="83"/>
    </row>
    <row r="22" spans="1:28" x14ac:dyDescent="0.2">
      <c r="A22" s="4"/>
      <c r="B22" s="67" t="s">
        <v>51</v>
      </c>
      <c r="C22" s="88">
        <v>0.32638888888888901</v>
      </c>
      <c r="D22" s="69" t="s">
        <v>45</v>
      </c>
      <c r="E22" s="69">
        <v>0.875</v>
      </c>
      <c r="F22" s="71">
        <f t="shared" si="0"/>
        <v>0.54861111111111094</v>
      </c>
      <c r="G22" s="70">
        <v>0.60416666666666663</v>
      </c>
      <c r="H22" s="69" t="s">
        <v>45</v>
      </c>
      <c r="I22" s="72">
        <v>0.65625</v>
      </c>
      <c r="J22" s="73"/>
      <c r="K22" s="73" t="s">
        <v>45</v>
      </c>
      <c r="L22" s="89"/>
      <c r="M22" s="76"/>
      <c r="N22" s="73" t="s">
        <v>45</v>
      </c>
      <c r="O22" s="73"/>
      <c r="P22" s="76"/>
      <c r="Q22" s="73" t="s">
        <v>45</v>
      </c>
      <c r="R22" s="74"/>
      <c r="S22" s="77">
        <f t="shared" si="1"/>
        <v>0.49652777777777757</v>
      </c>
      <c r="T22" s="78">
        <f t="shared" si="2"/>
        <v>11.916666666666661</v>
      </c>
      <c r="U22" s="79">
        <f t="shared" si="3"/>
        <v>0.45138888888888901</v>
      </c>
      <c r="V22" s="80">
        <f t="shared" si="4"/>
        <v>5.208333333333337E-2</v>
      </c>
      <c r="W22" s="80">
        <f t="shared" si="5"/>
        <v>0.50347222222222232</v>
      </c>
      <c r="X22" s="81"/>
      <c r="Y22" s="70"/>
      <c r="Z22" s="82">
        <f t="shared" si="6"/>
        <v>0.39930555555555597</v>
      </c>
      <c r="AB22" s="83"/>
    </row>
    <row r="23" spans="1:28" x14ac:dyDescent="0.2">
      <c r="A23" s="4"/>
      <c r="B23" s="128" t="s">
        <v>129</v>
      </c>
      <c r="C23" s="88">
        <v>0.31597222222222199</v>
      </c>
      <c r="D23" s="69" t="s">
        <v>45</v>
      </c>
      <c r="E23" s="69">
        <v>0.89930555555555602</v>
      </c>
      <c r="F23" s="71">
        <f t="shared" si="0"/>
        <v>0.58333333333333404</v>
      </c>
      <c r="G23" s="69">
        <v>0.61805555555555602</v>
      </c>
      <c r="H23" s="69" t="s">
        <v>45</v>
      </c>
      <c r="I23" s="72">
        <v>0.69444444444444398</v>
      </c>
      <c r="J23" s="73"/>
      <c r="K23" s="73" t="s">
        <v>45</v>
      </c>
      <c r="L23" s="89"/>
      <c r="M23" s="76"/>
      <c r="N23" s="73" t="s">
        <v>45</v>
      </c>
      <c r="O23" s="73"/>
      <c r="P23" s="76"/>
      <c r="Q23" s="73" t="s">
        <v>45</v>
      </c>
      <c r="R23" s="74"/>
      <c r="S23" s="77">
        <f t="shared" si="1"/>
        <v>0.50694444444444609</v>
      </c>
      <c r="T23" s="78">
        <f t="shared" si="2"/>
        <v>12.166666666666707</v>
      </c>
      <c r="U23" s="79">
        <f t="shared" si="3"/>
        <v>0.41666666666666596</v>
      </c>
      <c r="V23" s="80">
        <f t="shared" si="4"/>
        <v>7.6388888888887951E-2</v>
      </c>
      <c r="W23" s="80">
        <f t="shared" si="5"/>
        <v>0.49305555555555391</v>
      </c>
      <c r="X23" s="81"/>
      <c r="Y23" s="70"/>
      <c r="Z23" s="82">
        <f t="shared" si="6"/>
        <v>0.44097222222222199</v>
      </c>
      <c r="AB23" s="83"/>
    </row>
    <row r="24" spans="1:28" x14ac:dyDescent="0.2">
      <c r="A24" s="4"/>
      <c r="B24" s="4"/>
      <c r="C24" s="91" t="s">
        <v>212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92">
        <f>SUM(S16,S18:S23)*24</f>
        <v>83.000000000000028</v>
      </c>
      <c r="T24" s="93">
        <f>SUM(T16,T18:T23)</f>
        <v>83.000000000000028</v>
      </c>
      <c r="U24" s="6"/>
      <c r="V24" s="4"/>
      <c r="W24" s="94">
        <f>SUM(W16,W18:W23)*24</f>
        <v>84.999999999999972</v>
      </c>
      <c r="X24" s="95"/>
      <c r="Y24" s="95"/>
      <c r="Z24" s="20"/>
    </row>
    <row r="25" spans="1:28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  <row r="26" spans="1:28" x14ac:dyDescent="0.2"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</row>
    <row r="27" spans="1:28" x14ac:dyDescent="0.2">
      <c r="A27" s="4"/>
      <c r="B27" s="337" t="s">
        <v>53</v>
      </c>
      <c r="C27" s="290">
        <v>0.34722222222222221</v>
      </c>
      <c r="D27" s="291" t="s">
        <v>45</v>
      </c>
      <c r="E27" s="291">
        <v>0.90625</v>
      </c>
      <c r="F27" s="338">
        <f t="shared" ref="F27:F29" si="7">(E27-C27)</f>
        <v>0.55902777777777779</v>
      </c>
      <c r="G27" s="291">
        <v>0.60069444444444442</v>
      </c>
      <c r="H27" s="291" t="s">
        <v>45</v>
      </c>
      <c r="I27" s="265">
        <v>0.66666666666666663</v>
      </c>
      <c r="J27" s="273"/>
      <c r="K27" s="273" t="s">
        <v>45</v>
      </c>
      <c r="L27" s="274"/>
      <c r="M27" s="275"/>
      <c r="N27" s="273" t="s">
        <v>45</v>
      </c>
      <c r="O27" s="273"/>
      <c r="P27" s="275"/>
      <c r="Q27" s="273" t="s">
        <v>45</v>
      </c>
      <c r="R27" s="208"/>
      <c r="S27" s="209">
        <f t="shared" ref="S27:S29" si="8">(F27-((I27-G27)))</f>
        <v>0.49305555555555558</v>
      </c>
      <c r="T27" s="264">
        <f t="shared" ref="T27:T29" si="9">(F27-((I27-G27)+(L27-J27)+(O27-M27)+(R27-P27)))*24</f>
        <v>11.833333333333334</v>
      </c>
      <c r="U27" s="265">
        <f t="shared" ref="U27:U29" si="10">(($J$13+C27)+($L$13-E27))</f>
        <v>0.44097222222222221</v>
      </c>
      <c r="V27" s="266">
        <f t="shared" ref="V27:V29" si="11">(I27-G27)</f>
        <v>6.597222222222221E-2</v>
      </c>
      <c r="W27" s="80">
        <f t="shared" ref="W27:W29" si="12">(V27+U27)</f>
        <v>0.50694444444444442</v>
      </c>
      <c r="X27" s="81"/>
      <c r="Y27" s="182"/>
      <c r="Z27" s="213">
        <f t="shared" ref="Z27" si="13">SUM(($J$13+C27)+($L$13-E26))</f>
        <v>1.3472222222222223</v>
      </c>
      <c r="AB27" s="184"/>
    </row>
    <row r="28" spans="1:28" x14ac:dyDescent="0.2">
      <c r="A28" s="4"/>
      <c r="B28" s="279" t="s">
        <v>85</v>
      </c>
      <c r="C28" s="276">
        <v>0.3125</v>
      </c>
      <c r="D28" s="182" t="s">
        <v>45</v>
      </c>
      <c r="E28" s="182">
        <v>0.89583333333333337</v>
      </c>
      <c r="F28" s="339">
        <f t="shared" si="7"/>
        <v>0.58333333333333337</v>
      </c>
      <c r="G28" s="182"/>
      <c r="H28" s="182" t="s">
        <v>45</v>
      </c>
      <c r="I28" s="211"/>
      <c r="J28" s="204"/>
      <c r="K28" s="205" t="s">
        <v>45</v>
      </c>
      <c r="L28" s="206"/>
      <c r="M28" s="207"/>
      <c r="N28" s="205" t="s">
        <v>45</v>
      </c>
      <c r="O28" s="204"/>
      <c r="P28" s="207"/>
      <c r="Q28" s="204" t="s">
        <v>45</v>
      </c>
      <c r="R28" s="208"/>
      <c r="S28" s="209">
        <f t="shared" si="8"/>
        <v>0.58333333333333337</v>
      </c>
      <c r="T28" s="210">
        <f t="shared" si="9"/>
        <v>14</v>
      </c>
      <c r="U28" s="211">
        <f t="shared" si="10"/>
        <v>0.41666666666666663</v>
      </c>
      <c r="V28" s="266">
        <f t="shared" si="11"/>
        <v>0</v>
      </c>
      <c r="W28" s="80">
        <f t="shared" si="12"/>
        <v>0.41666666666666663</v>
      </c>
      <c r="X28" s="81"/>
      <c r="Y28" s="182"/>
      <c r="Z28" s="213">
        <f>SUM(($J$13+C28)+($L$13-E22))</f>
        <v>0.4375</v>
      </c>
      <c r="AB28" s="184"/>
    </row>
    <row r="29" spans="1:28" x14ac:dyDescent="0.2">
      <c r="A29" s="4"/>
      <c r="B29" s="279" t="s">
        <v>86</v>
      </c>
      <c r="C29" s="276">
        <v>0.31597222222222221</v>
      </c>
      <c r="D29" s="182" t="s">
        <v>45</v>
      </c>
      <c r="E29" s="182">
        <v>0.95486111111111116</v>
      </c>
      <c r="F29" s="339">
        <f t="shared" si="7"/>
        <v>0.63888888888888895</v>
      </c>
      <c r="G29" s="182">
        <v>0.54166666666666663</v>
      </c>
      <c r="H29" s="182" t="s">
        <v>45</v>
      </c>
      <c r="I29" s="211">
        <v>0.74652777777777779</v>
      </c>
      <c r="J29" s="204"/>
      <c r="K29" s="205" t="s">
        <v>45</v>
      </c>
      <c r="L29" s="206"/>
      <c r="M29" s="207"/>
      <c r="N29" s="205" t="s">
        <v>45</v>
      </c>
      <c r="O29" s="204"/>
      <c r="P29" s="207"/>
      <c r="Q29" s="204" t="s">
        <v>45</v>
      </c>
      <c r="R29" s="208"/>
      <c r="S29" s="209">
        <f t="shared" si="8"/>
        <v>0.43402777777777779</v>
      </c>
      <c r="T29" s="210">
        <f t="shared" si="9"/>
        <v>10.416666666666668</v>
      </c>
      <c r="U29" s="211">
        <f t="shared" si="10"/>
        <v>0.36111111111111105</v>
      </c>
      <c r="V29" s="266">
        <f t="shared" si="11"/>
        <v>0.20486111111111116</v>
      </c>
      <c r="W29" s="80">
        <f t="shared" si="12"/>
        <v>0.56597222222222221</v>
      </c>
      <c r="X29" s="81"/>
      <c r="Y29" s="182"/>
      <c r="Z29" s="213">
        <f>SUM(($J$13+C29)+($L$13-E23))</f>
        <v>0.41666666666666619</v>
      </c>
      <c r="AB29" s="18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B30"/>
  <sheetViews>
    <sheetView zoomScale="120" zoomScaleNormal="120" workbookViewId="0">
      <selection activeCell="L33" sqref="L33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213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214</v>
      </c>
      <c r="P5" s="6"/>
      <c r="Q5" s="4"/>
      <c r="R5" s="11" t="s">
        <v>10</v>
      </c>
      <c r="S5" s="13"/>
      <c r="T5" s="15" t="s">
        <v>215</v>
      </c>
      <c r="U5" s="4"/>
      <c r="V5" s="11" t="s">
        <v>12</v>
      </c>
      <c r="W5" s="13"/>
      <c r="X5" s="16"/>
      <c r="Y5" s="12"/>
      <c r="Z5" s="15" t="s">
        <v>78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25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67" t="s">
        <v>44</v>
      </c>
      <c r="C16" s="68"/>
      <c r="D16" s="69" t="s">
        <v>45</v>
      </c>
      <c r="E16" s="70"/>
      <c r="F16" s="71">
        <f t="shared" ref="F16:F22" si="0">(E16-C16)</f>
        <v>0</v>
      </c>
      <c r="G16" s="69"/>
      <c r="H16" s="69" t="s">
        <v>45</v>
      </c>
      <c r="I16" s="72"/>
      <c r="J16" s="73"/>
      <c r="K16" s="73" t="s">
        <v>45</v>
      </c>
      <c r="L16" s="74"/>
      <c r="M16" s="73"/>
      <c r="N16" s="73" t="s">
        <v>45</v>
      </c>
      <c r="O16" s="74"/>
      <c r="P16" s="76"/>
      <c r="Q16" s="73" t="s">
        <v>45</v>
      </c>
      <c r="R16" s="74"/>
      <c r="S16" s="77">
        <f t="shared" ref="S16:S22" si="1">(F16-((I16-G16)))</f>
        <v>0</v>
      </c>
      <c r="T16" s="78">
        <f t="shared" ref="T16:T22" si="2">(F16-((I16-G16)+(L16-J16)+(O16-M16)+(R16-P16)))*24</f>
        <v>0</v>
      </c>
      <c r="U16" s="79">
        <f t="shared" ref="U16:U22" si="3">(($J$13+C16)+($L$13-E16))</f>
        <v>1</v>
      </c>
      <c r="V16" s="80">
        <f t="shared" ref="V16:V22" si="4">(I16-G16)</f>
        <v>0</v>
      </c>
      <c r="W16" s="80">
        <f t="shared" ref="W16:W22" si="5">(V16+U16)</f>
        <v>1</v>
      </c>
      <c r="X16" s="81"/>
      <c r="Y16" s="70"/>
      <c r="Z16" s="82">
        <f>SUM(($J$13+C16)+($L$13-E12))</f>
        <v>1</v>
      </c>
      <c r="AB16" s="83"/>
    </row>
    <row r="17" spans="1:28" x14ac:dyDescent="0.2">
      <c r="A17" s="4"/>
      <c r="B17" s="67" t="s">
        <v>47</v>
      </c>
      <c r="C17" s="68"/>
      <c r="D17" s="69" t="s">
        <v>45</v>
      </c>
      <c r="E17" s="70"/>
      <c r="F17" s="71">
        <f t="shared" si="0"/>
        <v>0</v>
      </c>
      <c r="G17" s="69"/>
      <c r="H17" s="69" t="s">
        <v>45</v>
      </c>
      <c r="I17" s="72"/>
      <c r="J17" s="84"/>
      <c r="K17" s="73" t="s">
        <v>45</v>
      </c>
      <c r="L17" s="74"/>
      <c r="M17" s="84"/>
      <c r="N17" s="73" t="s">
        <v>45</v>
      </c>
      <c r="O17" s="74"/>
      <c r="P17" s="76"/>
      <c r="Q17" s="73" t="s">
        <v>45</v>
      </c>
      <c r="R17" s="74"/>
      <c r="S17" s="77">
        <f t="shared" si="1"/>
        <v>0</v>
      </c>
      <c r="T17" s="78">
        <f t="shared" si="2"/>
        <v>0</v>
      </c>
      <c r="U17" s="79">
        <f t="shared" si="3"/>
        <v>1</v>
      </c>
      <c r="V17" s="80">
        <f t="shared" si="4"/>
        <v>0</v>
      </c>
      <c r="W17" s="80">
        <f t="shared" si="5"/>
        <v>1</v>
      </c>
      <c r="X17" s="81"/>
      <c r="Y17" s="70"/>
      <c r="Z17" s="82">
        <f t="shared" ref="Z17:Z22" si="6">SUM(($J$13+C17)+($L$13-E16))</f>
        <v>1</v>
      </c>
      <c r="AB17" s="83"/>
    </row>
    <row r="18" spans="1:28" x14ac:dyDescent="0.2">
      <c r="A18" s="4"/>
      <c r="B18" s="80" t="s">
        <v>48</v>
      </c>
      <c r="C18" s="68"/>
      <c r="D18" s="69" t="s">
        <v>45</v>
      </c>
      <c r="E18" s="70"/>
      <c r="F18" s="71">
        <f t="shared" si="0"/>
        <v>0</v>
      </c>
      <c r="G18" s="69"/>
      <c r="H18" s="69" t="s">
        <v>45</v>
      </c>
      <c r="I18" s="72"/>
      <c r="J18" s="84"/>
      <c r="K18" s="84" t="s">
        <v>45</v>
      </c>
      <c r="L18" s="74"/>
      <c r="M18" s="84"/>
      <c r="N18" s="84" t="s">
        <v>45</v>
      </c>
      <c r="O18" s="74"/>
      <c r="P18" s="75"/>
      <c r="Q18" s="84" t="s">
        <v>45</v>
      </c>
      <c r="R18" s="74"/>
      <c r="S18" s="77">
        <f t="shared" si="1"/>
        <v>0</v>
      </c>
      <c r="T18" s="78">
        <f t="shared" si="2"/>
        <v>0</v>
      </c>
      <c r="U18" s="79">
        <f t="shared" si="3"/>
        <v>1</v>
      </c>
      <c r="V18" s="80">
        <f t="shared" si="4"/>
        <v>0</v>
      </c>
      <c r="W18" s="80">
        <f t="shared" si="5"/>
        <v>1</v>
      </c>
      <c r="X18" s="81"/>
      <c r="Y18" s="70"/>
      <c r="Z18" s="82">
        <f t="shared" si="6"/>
        <v>1</v>
      </c>
      <c r="AB18" s="83"/>
    </row>
    <row r="19" spans="1:28" x14ac:dyDescent="0.2">
      <c r="A19" s="4"/>
      <c r="B19" s="80" t="s">
        <v>49</v>
      </c>
      <c r="C19" s="68"/>
      <c r="D19" s="69" t="s">
        <v>45</v>
      </c>
      <c r="E19" s="70"/>
      <c r="F19" s="71">
        <f t="shared" si="0"/>
        <v>0</v>
      </c>
      <c r="G19" s="69"/>
      <c r="H19" s="69" t="s">
        <v>45</v>
      </c>
      <c r="I19" s="72"/>
      <c r="J19" s="84"/>
      <c r="K19" s="84" t="s">
        <v>45</v>
      </c>
      <c r="L19" s="74"/>
      <c r="M19" s="84"/>
      <c r="N19" s="84" t="s">
        <v>45</v>
      </c>
      <c r="O19" s="74"/>
      <c r="P19" s="75"/>
      <c r="Q19" s="84" t="s">
        <v>45</v>
      </c>
      <c r="R19" s="74"/>
      <c r="S19" s="77">
        <f t="shared" si="1"/>
        <v>0</v>
      </c>
      <c r="T19" s="78">
        <f t="shared" si="2"/>
        <v>0</v>
      </c>
      <c r="U19" s="79">
        <f t="shared" si="3"/>
        <v>1</v>
      </c>
      <c r="V19" s="80">
        <f t="shared" si="4"/>
        <v>0</v>
      </c>
      <c r="W19" s="80">
        <f t="shared" si="5"/>
        <v>1</v>
      </c>
      <c r="X19" s="81"/>
      <c r="Y19" s="70"/>
      <c r="Z19" s="82">
        <f t="shared" si="6"/>
        <v>1</v>
      </c>
      <c r="AB19" s="83"/>
    </row>
    <row r="20" spans="1:28" x14ac:dyDescent="0.2">
      <c r="A20" s="4"/>
      <c r="B20" s="80" t="s">
        <v>50</v>
      </c>
      <c r="C20" s="68"/>
      <c r="D20" s="69" t="s">
        <v>45</v>
      </c>
      <c r="E20" s="70"/>
      <c r="F20" s="85">
        <f t="shared" si="0"/>
        <v>0</v>
      </c>
      <c r="G20" s="86"/>
      <c r="H20" s="86" t="s">
        <v>45</v>
      </c>
      <c r="I20" s="87"/>
      <c r="J20" s="84"/>
      <c r="K20" s="84" t="s">
        <v>45</v>
      </c>
      <c r="L20" s="74"/>
      <c r="M20" s="84"/>
      <c r="N20" s="84" t="s">
        <v>45</v>
      </c>
      <c r="O20" s="74"/>
      <c r="P20" s="75"/>
      <c r="Q20" s="84" t="s">
        <v>45</v>
      </c>
      <c r="R20" s="74"/>
      <c r="S20" s="77">
        <f t="shared" si="1"/>
        <v>0</v>
      </c>
      <c r="T20" s="78">
        <f t="shared" si="2"/>
        <v>0</v>
      </c>
      <c r="U20" s="79">
        <f t="shared" si="3"/>
        <v>1</v>
      </c>
      <c r="V20" s="80">
        <f t="shared" si="4"/>
        <v>0</v>
      </c>
      <c r="W20" s="80">
        <f t="shared" si="5"/>
        <v>1</v>
      </c>
      <c r="X20" s="81"/>
      <c r="Y20" s="70"/>
      <c r="Z20" s="82">
        <f t="shared" si="6"/>
        <v>1</v>
      </c>
      <c r="AB20" s="83"/>
    </row>
    <row r="21" spans="1:28" x14ac:dyDescent="0.2">
      <c r="A21" s="4"/>
      <c r="B21" s="67" t="s">
        <v>51</v>
      </c>
      <c r="C21" s="88"/>
      <c r="D21" s="69" t="s">
        <v>45</v>
      </c>
      <c r="E21" s="70"/>
      <c r="F21" s="71">
        <f t="shared" si="0"/>
        <v>0</v>
      </c>
      <c r="G21" s="69"/>
      <c r="H21" s="69" t="s">
        <v>45</v>
      </c>
      <c r="I21" s="72"/>
      <c r="J21" s="73"/>
      <c r="K21" s="73" t="s">
        <v>45</v>
      </c>
      <c r="L21" s="89"/>
      <c r="M21" s="73"/>
      <c r="N21" s="73" t="s">
        <v>45</v>
      </c>
      <c r="O21" s="89"/>
      <c r="P21" s="76"/>
      <c r="Q21" s="73" t="s">
        <v>45</v>
      </c>
      <c r="R21" s="74"/>
      <c r="S21" s="77">
        <f t="shared" si="1"/>
        <v>0</v>
      </c>
      <c r="T21" s="78">
        <f t="shared" si="2"/>
        <v>0</v>
      </c>
      <c r="U21" s="79">
        <f t="shared" si="3"/>
        <v>1</v>
      </c>
      <c r="V21" s="80">
        <f t="shared" si="4"/>
        <v>0</v>
      </c>
      <c r="W21" s="80">
        <f t="shared" si="5"/>
        <v>1</v>
      </c>
      <c r="X21" s="81"/>
      <c r="Y21" s="70"/>
      <c r="Z21" s="82">
        <f t="shared" si="6"/>
        <v>1</v>
      </c>
      <c r="AB21" s="83"/>
    </row>
    <row r="22" spans="1:28" x14ac:dyDescent="0.2">
      <c r="A22" s="4"/>
      <c r="B22" s="80" t="s">
        <v>52</v>
      </c>
      <c r="C22" s="88"/>
      <c r="D22" s="69" t="s">
        <v>45</v>
      </c>
      <c r="E22" s="70"/>
      <c r="F22" s="71">
        <f t="shared" si="0"/>
        <v>0</v>
      </c>
      <c r="G22" s="69"/>
      <c r="H22" s="69" t="s">
        <v>45</v>
      </c>
      <c r="I22" s="72"/>
      <c r="J22" s="73"/>
      <c r="K22" s="73" t="s">
        <v>45</v>
      </c>
      <c r="L22" s="89"/>
      <c r="M22" s="73"/>
      <c r="N22" s="73" t="s">
        <v>45</v>
      </c>
      <c r="O22" s="89"/>
      <c r="P22" s="75"/>
      <c r="Q22" s="84" t="s">
        <v>45</v>
      </c>
      <c r="R22" s="74"/>
      <c r="S22" s="77">
        <f t="shared" si="1"/>
        <v>0</v>
      </c>
      <c r="T22" s="78">
        <f t="shared" si="2"/>
        <v>0</v>
      </c>
      <c r="U22" s="79">
        <f t="shared" si="3"/>
        <v>1</v>
      </c>
      <c r="V22" s="80">
        <f t="shared" si="4"/>
        <v>0</v>
      </c>
      <c r="W22" s="80">
        <f t="shared" si="5"/>
        <v>1</v>
      </c>
      <c r="X22" s="81"/>
      <c r="Y22" s="6"/>
      <c r="Z22" s="90">
        <f t="shared" si="6"/>
        <v>1</v>
      </c>
      <c r="AB22" s="83"/>
    </row>
    <row r="23" spans="1:28" x14ac:dyDescent="0.2">
      <c r="A23" s="4"/>
      <c r="B23" s="91"/>
      <c r="C23" s="91" t="s">
        <v>216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92">
        <f>SUM(S16:S22)*24</f>
        <v>0</v>
      </c>
      <c r="T23" s="93">
        <f>SUM(T16:T22)</f>
        <v>0</v>
      </c>
      <c r="U23" s="6"/>
      <c r="V23" s="4"/>
      <c r="W23" s="94">
        <f>SUM(W16:W22)*24</f>
        <v>168</v>
      </c>
      <c r="X23" s="95"/>
      <c r="Y23" s="95"/>
      <c r="Z23" s="20"/>
    </row>
    <row r="24" spans="1:2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 x14ac:dyDescent="0.2">
      <c r="D25" s="96"/>
    </row>
    <row r="26" spans="1:28" x14ac:dyDescent="0.2">
      <c r="A26" s="4"/>
      <c r="B26" s="48" t="s">
        <v>58</v>
      </c>
      <c r="C26" s="77"/>
      <c r="D26" s="86" t="s">
        <v>45</v>
      </c>
      <c r="E26" s="55"/>
      <c r="F26" s="85">
        <f>(E26-C26)</f>
        <v>0</v>
      </c>
      <c r="G26" s="86"/>
      <c r="H26" s="86" t="s">
        <v>45</v>
      </c>
      <c r="I26" s="87"/>
      <c r="J26" s="84"/>
      <c r="K26" s="84" t="s">
        <v>45</v>
      </c>
      <c r="L26" s="74"/>
      <c r="M26" s="84"/>
      <c r="N26" s="84" t="s">
        <v>45</v>
      </c>
      <c r="O26" s="74"/>
      <c r="P26" s="75"/>
      <c r="Q26" s="84" t="s">
        <v>45</v>
      </c>
      <c r="R26" s="74"/>
      <c r="S26" s="77">
        <f>(F26-((I26-G26)))</f>
        <v>0</v>
      </c>
      <c r="T26" s="78">
        <f>(F26-((I26-G26)+(L26-J26)+(O26-M26)+(R26-P26)))*24</f>
        <v>0</v>
      </c>
      <c r="U26" s="97">
        <f>(($J$13+C26)+($L$13-E26))</f>
        <v>1</v>
      </c>
      <c r="V26" s="80">
        <f>(I26-G26)</f>
        <v>0</v>
      </c>
      <c r="W26" s="80">
        <f>(V26+U26)</f>
        <v>1</v>
      </c>
      <c r="X26" s="81"/>
      <c r="Y26" s="70"/>
      <c r="Z26" s="82">
        <f>SUM(($J$13+C26)+($L$13-E25))</f>
        <v>1</v>
      </c>
      <c r="AB26" s="83"/>
    </row>
    <row r="27" spans="1:28" x14ac:dyDescent="0.2">
      <c r="A27" s="4"/>
      <c r="B27" s="166" t="s">
        <v>59</v>
      </c>
      <c r="C27" s="77"/>
      <c r="D27" s="86" t="s">
        <v>45</v>
      </c>
      <c r="E27" s="55"/>
      <c r="F27" s="85">
        <f>(E27-C27)</f>
        <v>0</v>
      </c>
      <c r="G27" s="86"/>
      <c r="H27" s="86" t="s">
        <v>45</v>
      </c>
      <c r="I27" s="87"/>
      <c r="J27" s="84"/>
      <c r="K27" s="84" t="s">
        <v>45</v>
      </c>
      <c r="L27" s="74"/>
      <c r="M27" s="84"/>
      <c r="N27" s="84" t="s">
        <v>45</v>
      </c>
      <c r="O27" s="74"/>
      <c r="P27" s="76"/>
      <c r="Q27" s="73" t="s">
        <v>45</v>
      </c>
      <c r="R27" s="74"/>
      <c r="S27" s="77">
        <f>(F27-((I27-G27)))</f>
        <v>0</v>
      </c>
      <c r="T27" s="78">
        <f>(F27-((I27-G27)+(L27-J27)+(O27-M27)+(R27-P27)))*24</f>
        <v>0</v>
      </c>
      <c r="U27" s="79">
        <f>(($J$13+C27)+($L$13-E27))</f>
        <v>1</v>
      </c>
      <c r="V27" s="80">
        <f>(I27-G27)</f>
        <v>0</v>
      </c>
      <c r="W27" s="80">
        <f>(V27+U27)</f>
        <v>1</v>
      </c>
      <c r="X27" s="81"/>
      <c r="Y27" s="70"/>
      <c r="Z27" s="82">
        <f>SUM(($J$13+C27)+($L$13-E26))</f>
        <v>1</v>
      </c>
      <c r="AB27" s="83"/>
    </row>
    <row r="28" spans="1:28" x14ac:dyDescent="0.2">
      <c r="A28" s="4"/>
      <c r="B28" s="166" t="s">
        <v>60</v>
      </c>
      <c r="C28" s="88"/>
      <c r="D28" s="69" t="s">
        <v>45</v>
      </c>
      <c r="E28" s="69"/>
      <c r="F28" s="71">
        <f>(E28-C28)</f>
        <v>0</v>
      </c>
      <c r="G28" s="69"/>
      <c r="H28" s="69" t="s">
        <v>45</v>
      </c>
      <c r="I28" s="72"/>
      <c r="J28" s="84"/>
      <c r="K28" s="84" t="s">
        <v>45</v>
      </c>
      <c r="L28" s="74"/>
      <c r="M28" s="84"/>
      <c r="N28" s="84" t="s">
        <v>45</v>
      </c>
      <c r="O28" s="74"/>
      <c r="P28" s="75"/>
      <c r="Q28" s="84" t="s">
        <v>45</v>
      </c>
      <c r="R28" s="74"/>
      <c r="S28" s="77">
        <f>(F28-((I28-G28)))</f>
        <v>0</v>
      </c>
      <c r="T28" s="78">
        <f>(F28-((I28-G28)+(L28-J28)+(O28-M28)+(R28-P28)))*24</f>
        <v>0</v>
      </c>
      <c r="U28" s="79">
        <f>(($J$13+C28)+($L$13-E28))</f>
        <v>1</v>
      </c>
      <c r="V28" s="80">
        <f>(I28-G28)</f>
        <v>0</v>
      </c>
      <c r="W28" s="80">
        <f>(V28+U28)</f>
        <v>1</v>
      </c>
      <c r="X28" s="81"/>
      <c r="Y28" s="70"/>
      <c r="Z28" s="82">
        <f>SUM(($J$13+C28)+($L$13-E27))</f>
        <v>1</v>
      </c>
      <c r="AB28" s="83"/>
    </row>
    <row r="29" spans="1:28" x14ac:dyDescent="0.2">
      <c r="A29" s="4"/>
      <c r="B29" s="166" t="s">
        <v>53</v>
      </c>
      <c r="C29" s="88"/>
      <c r="D29" s="69" t="s">
        <v>45</v>
      </c>
      <c r="E29" s="69"/>
      <c r="F29" s="85">
        <f>(E29-C29)</f>
        <v>0</v>
      </c>
      <c r="G29" s="86"/>
      <c r="H29" s="86" t="s">
        <v>45</v>
      </c>
      <c r="I29" s="87"/>
      <c r="J29" s="84"/>
      <c r="K29" s="84" t="s">
        <v>45</v>
      </c>
      <c r="L29" s="74"/>
      <c r="M29" s="84"/>
      <c r="N29" s="84" t="s">
        <v>45</v>
      </c>
      <c r="O29" s="74"/>
      <c r="P29" s="76"/>
      <c r="Q29" s="73" t="s">
        <v>45</v>
      </c>
      <c r="R29" s="74"/>
      <c r="S29" s="77">
        <f>(F29-((I29-G29)))</f>
        <v>0</v>
      </c>
      <c r="T29" s="78">
        <f>(F29-((I29-G29)+(L29-J29)+(O29-M29)+(R29-P29)))*24</f>
        <v>0</v>
      </c>
      <c r="U29" s="79">
        <f>(($J$13+C29)+($L$13-E29))</f>
        <v>1</v>
      </c>
      <c r="V29" s="80">
        <f>(I29-G29)</f>
        <v>0</v>
      </c>
      <c r="W29" s="80">
        <f>(V29+U29)</f>
        <v>1</v>
      </c>
      <c r="X29" s="81"/>
      <c r="Y29" s="70"/>
      <c r="Z29" s="82">
        <f>SUM(($J$13+C29)+($L$13-E28))</f>
        <v>1</v>
      </c>
      <c r="AB29" s="83"/>
    </row>
    <row r="30" spans="1:28" x14ac:dyDescent="0.2">
      <c r="C30" s="139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B36"/>
  <sheetViews>
    <sheetView topLeftCell="A9" zoomScale="120" zoomScaleNormal="120" workbookViewId="0">
      <selection activeCell="I26" sqref="I26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217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218</v>
      </c>
      <c r="P5" s="6"/>
      <c r="Q5" s="4"/>
      <c r="R5" s="11" t="s">
        <v>10</v>
      </c>
      <c r="S5" s="13"/>
      <c r="T5" s="15" t="s">
        <v>219</v>
      </c>
      <c r="U5" s="4"/>
      <c r="V5" s="11" t="s">
        <v>12</v>
      </c>
      <c r="W5" s="13"/>
      <c r="X5" s="16"/>
      <c r="Y5" s="12"/>
      <c r="Z5" s="15" t="s">
        <v>175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25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136" t="s">
        <v>44</v>
      </c>
      <c r="C16" s="137"/>
      <c r="D16" s="103" t="s">
        <v>45</v>
      </c>
      <c r="E16" s="30"/>
      <c r="F16" s="104">
        <f t="shared" ref="F16:F23" si="0">(E16-C16)</f>
        <v>0</v>
      </c>
      <c r="G16" s="103"/>
      <c r="H16" s="103" t="s">
        <v>45</v>
      </c>
      <c r="I16" s="105"/>
      <c r="J16" s="106"/>
      <c r="K16" s="106" t="s">
        <v>45</v>
      </c>
      <c r="L16" s="107"/>
      <c r="M16" s="106"/>
      <c r="N16" s="106" t="s">
        <v>45</v>
      </c>
      <c r="O16" s="107"/>
      <c r="P16" s="109"/>
      <c r="Q16" s="106" t="s">
        <v>45</v>
      </c>
      <c r="R16" s="107"/>
      <c r="S16" s="110">
        <f t="shared" ref="S16:S23" si="1">(F16-((I16-G16)))</f>
        <v>0</v>
      </c>
      <c r="T16" s="111">
        <f t="shared" ref="T16:T23" si="2">(F16-((I16-G16)+(L16-J16)+(O16-M16)+(R16-P16)))*24</f>
        <v>0</v>
      </c>
      <c r="U16" s="112">
        <f t="shared" ref="U16:U23" si="3">(($J$13+C16)+($L$13-E16))</f>
        <v>1</v>
      </c>
      <c r="V16" s="113">
        <f t="shared" ref="V16:V23" si="4">(I16-G16)</f>
        <v>0</v>
      </c>
      <c r="W16" s="113">
        <f t="shared" ref="W16:W23" si="5">(V16+U16)</f>
        <v>1</v>
      </c>
      <c r="X16" s="81"/>
      <c r="Y16" s="70"/>
      <c r="Z16" s="90">
        <f>SUM(($J$13+C16)+($L$13-E23))</f>
        <v>1</v>
      </c>
      <c r="AB16" s="83"/>
    </row>
    <row r="17" spans="1:28" x14ac:dyDescent="0.2">
      <c r="A17" s="4"/>
      <c r="B17" s="125" t="s">
        <v>44</v>
      </c>
      <c r="C17" s="138"/>
      <c r="D17" s="116" t="s">
        <v>45</v>
      </c>
      <c r="E17" s="117"/>
      <c r="F17" s="118">
        <f t="shared" si="0"/>
        <v>0</v>
      </c>
      <c r="G17" s="116"/>
      <c r="H17" s="116" t="s">
        <v>45</v>
      </c>
      <c r="I17" s="119"/>
      <c r="J17" s="120"/>
      <c r="K17" s="120" t="s">
        <v>45</v>
      </c>
      <c r="L17" s="121"/>
      <c r="M17" s="122"/>
      <c r="N17" s="120" t="s">
        <v>45</v>
      </c>
      <c r="O17" s="120"/>
      <c r="P17" s="122"/>
      <c r="Q17" s="120" t="s">
        <v>45</v>
      </c>
      <c r="R17" s="121"/>
      <c r="S17" s="115">
        <f t="shared" si="1"/>
        <v>0</v>
      </c>
      <c r="T17" s="123">
        <f t="shared" si="2"/>
        <v>0</v>
      </c>
      <c r="U17" s="124">
        <f t="shared" si="3"/>
        <v>1</v>
      </c>
      <c r="V17" s="125">
        <f t="shared" si="4"/>
        <v>0</v>
      </c>
      <c r="W17" s="125">
        <f t="shared" si="5"/>
        <v>1</v>
      </c>
      <c r="X17" s="81"/>
      <c r="Y17" s="70"/>
      <c r="Z17" s="126">
        <f>SUM(($J$13+C17)+($L$13-E12))</f>
        <v>1</v>
      </c>
      <c r="AB17" s="83"/>
    </row>
    <row r="18" spans="1:28" x14ac:dyDescent="0.2">
      <c r="A18" s="4"/>
      <c r="B18" s="80" t="s">
        <v>47</v>
      </c>
      <c r="C18" s="68"/>
      <c r="D18" s="69" t="s">
        <v>45</v>
      </c>
      <c r="E18" s="70"/>
      <c r="F18" s="71">
        <f t="shared" si="0"/>
        <v>0</v>
      </c>
      <c r="G18" s="69"/>
      <c r="H18" s="69" t="s">
        <v>45</v>
      </c>
      <c r="I18" s="72"/>
      <c r="J18" s="84"/>
      <c r="K18" s="84" t="s">
        <v>45</v>
      </c>
      <c r="L18" s="74"/>
      <c r="M18" s="84"/>
      <c r="N18" s="84" t="s">
        <v>45</v>
      </c>
      <c r="O18" s="74"/>
      <c r="P18" s="75"/>
      <c r="Q18" s="84" t="s">
        <v>45</v>
      </c>
      <c r="R18" s="74"/>
      <c r="S18" s="77">
        <f t="shared" si="1"/>
        <v>0</v>
      </c>
      <c r="T18" s="78">
        <f t="shared" si="2"/>
        <v>0</v>
      </c>
      <c r="U18" s="79">
        <f t="shared" si="3"/>
        <v>1</v>
      </c>
      <c r="V18" s="80">
        <f t="shared" si="4"/>
        <v>0</v>
      </c>
      <c r="W18" s="80">
        <f t="shared" si="5"/>
        <v>1</v>
      </c>
      <c r="X18" s="81"/>
      <c r="Y18" s="70"/>
      <c r="Z18" s="82">
        <f t="shared" ref="Z18:Z23" si="6">SUM(($J$13+C18)+($L$13-E17))</f>
        <v>1</v>
      </c>
      <c r="AB18" s="83"/>
    </row>
    <row r="19" spans="1:28" x14ac:dyDescent="0.2">
      <c r="A19" s="4"/>
      <c r="B19" s="80" t="s">
        <v>48</v>
      </c>
      <c r="C19" s="68"/>
      <c r="D19" s="69" t="s">
        <v>45</v>
      </c>
      <c r="E19" s="70"/>
      <c r="F19" s="71">
        <f t="shared" si="0"/>
        <v>0</v>
      </c>
      <c r="G19" s="69"/>
      <c r="H19" s="69" t="s">
        <v>45</v>
      </c>
      <c r="I19" s="72"/>
      <c r="J19" s="84"/>
      <c r="K19" s="84" t="s">
        <v>45</v>
      </c>
      <c r="L19" s="74"/>
      <c r="M19" s="84"/>
      <c r="N19" s="84" t="s">
        <v>45</v>
      </c>
      <c r="O19" s="74"/>
      <c r="P19" s="75"/>
      <c r="Q19" s="84" t="s">
        <v>45</v>
      </c>
      <c r="R19" s="74"/>
      <c r="S19" s="77">
        <f t="shared" si="1"/>
        <v>0</v>
      </c>
      <c r="T19" s="78">
        <f t="shared" si="2"/>
        <v>0</v>
      </c>
      <c r="U19" s="79">
        <f t="shared" si="3"/>
        <v>1</v>
      </c>
      <c r="V19" s="80">
        <f t="shared" si="4"/>
        <v>0</v>
      </c>
      <c r="W19" s="80">
        <f t="shared" si="5"/>
        <v>1</v>
      </c>
      <c r="X19" s="81"/>
      <c r="Y19" s="70"/>
      <c r="Z19" s="82">
        <f t="shared" si="6"/>
        <v>1</v>
      </c>
      <c r="AB19" s="83"/>
    </row>
    <row r="20" spans="1:28" x14ac:dyDescent="0.2">
      <c r="A20" s="4"/>
      <c r="B20" s="80" t="s">
        <v>49</v>
      </c>
      <c r="C20" s="68"/>
      <c r="D20" s="69" t="s">
        <v>45</v>
      </c>
      <c r="E20" s="70"/>
      <c r="F20" s="71">
        <f t="shared" si="0"/>
        <v>0</v>
      </c>
      <c r="G20" s="69"/>
      <c r="H20" s="69" t="s">
        <v>45</v>
      </c>
      <c r="I20" s="72"/>
      <c r="J20" s="84"/>
      <c r="K20" s="84" t="s">
        <v>45</v>
      </c>
      <c r="L20" s="74"/>
      <c r="M20" s="84"/>
      <c r="N20" s="84" t="s">
        <v>45</v>
      </c>
      <c r="O20" s="74"/>
      <c r="P20" s="75"/>
      <c r="Q20" s="84" t="s">
        <v>45</v>
      </c>
      <c r="R20" s="74"/>
      <c r="S20" s="77">
        <f t="shared" si="1"/>
        <v>0</v>
      </c>
      <c r="T20" s="78">
        <f t="shared" si="2"/>
        <v>0</v>
      </c>
      <c r="U20" s="79">
        <f t="shared" si="3"/>
        <v>1</v>
      </c>
      <c r="V20" s="80">
        <f t="shared" si="4"/>
        <v>0</v>
      </c>
      <c r="W20" s="80">
        <f t="shared" si="5"/>
        <v>1</v>
      </c>
      <c r="X20" s="81"/>
      <c r="Y20" s="70"/>
      <c r="Z20" s="82">
        <f t="shared" si="6"/>
        <v>1</v>
      </c>
      <c r="AB20" s="83"/>
    </row>
    <row r="21" spans="1:28" x14ac:dyDescent="0.2">
      <c r="A21" s="4"/>
      <c r="B21" s="80" t="s">
        <v>50</v>
      </c>
      <c r="C21" s="77"/>
      <c r="D21" s="86" t="s">
        <v>45</v>
      </c>
      <c r="E21" s="86"/>
      <c r="F21" s="85">
        <f t="shared" si="0"/>
        <v>0</v>
      </c>
      <c r="G21" s="86"/>
      <c r="H21" s="86" t="s">
        <v>45</v>
      </c>
      <c r="I21" s="87"/>
      <c r="J21" s="84"/>
      <c r="K21" s="84" t="s">
        <v>45</v>
      </c>
      <c r="L21" s="74"/>
      <c r="M21" s="75"/>
      <c r="N21" s="84" t="s">
        <v>45</v>
      </c>
      <c r="O21" s="84"/>
      <c r="P21" s="75"/>
      <c r="Q21" s="84" t="s">
        <v>45</v>
      </c>
      <c r="R21" s="74"/>
      <c r="S21" s="77">
        <f t="shared" si="1"/>
        <v>0</v>
      </c>
      <c r="T21" s="78">
        <f t="shared" si="2"/>
        <v>0</v>
      </c>
      <c r="U21" s="97">
        <f t="shared" si="3"/>
        <v>1</v>
      </c>
      <c r="V21" s="80">
        <f t="shared" si="4"/>
        <v>0</v>
      </c>
      <c r="W21" s="80">
        <f t="shared" si="5"/>
        <v>1</v>
      </c>
      <c r="X21" s="81"/>
      <c r="Y21" s="70"/>
      <c r="Z21" s="82">
        <f t="shared" si="6"/>
        <v>1</v>
      </c>
      <c r="AB21" s="83"/>
    </row>
    <row r="22" spans="1:28" x14ac:dyDescent="0.2">
      <c r="A22" s="4"/>
      <c r="B22" s="67" t="s">
        <v>51</v>
      </c>
      <c r="C22" s="88"/>
      <c r="D22" s="69" t="s">
        <v>45</v>
      </c>
      <c r="E22" s="69"/>
      <c r="F22" s="71">
        <f t="shared" si="0"/>
        <v>0</v>
      </c>
      <c r="G22" s="69"/>
      <c r="H22" s="69" t="s">
        <v>45</v>
      </c>
      <c r="I22" s="72"/>
      <c r="J22" s="73"/>
      <c r="K22" s="73" t="s">
        <v>45</v>
      </c>
      <c r="L22" s="89"/>
      <c r="M22" s="73"/>
      <c r="N22" s="73" t="s">
        <v>45</v>
      </c>
      <c r="O22" s="89"/>
      <c r="P22" s="76"/>
      <c r="Q22" s="73" t="s">
        <v>45</v>
      </c>
      <c r="R22" s="74"/>
      <c r="S22" s="77">
        <f t="shared" si="1"/>
        <v>0</v>
      </c>
      <c r="T22" s="78">
        <f t="shared" si="2"/>
        <v>0</v>
      </c>
      <c r="U22" s="79">
        <f t="shared" si="3"/>
        <v>1</v>
      </c>
      <c r="V22" s="80">
        <f t="shared" si="4"/>
        <v>0</v>
      </c>
      <c r="W22" s="80">
        <f t="shared" si="5"/>
        <v>1</v>
      </c>
      <c r="X22" s="81"/>
      <c r="Y22" s="70"/>
      <c r="Z22" s="82">
        <f t="shared" si="6"/>
        <v>1</v>
      </c>
      <c r="AB22" s="83"/>
    </row>
    <row r="23" spans="1:28" x14ac:dyDescent="0.2">
      <c r="A23" s="4"/>
      <c r="B23" s="80" t="s">
        <v>52</v>
      </c>
      <c r="C23" s="88"/>
      <c r="D23" s="69" t="s">
        <v>45</v>
      </c>
      <c r="E23" s="69"/>
      <c r="F23" s="71">
        <f t="shared" si="0"/>
        <v>0</v>
      </c>
      <c r="G23" s="69"/>
      <c r="H23" s="69" t="s">
        <v>45</v>
      </c>
      <c r="I23" s="72"/>
      <c r="J23" s="84"/>
      <c r="K23" s="84" t="s">
        <v>45</v>
      </c>
      <c r="L23" s="74"/>
      <c r="M23" s="75"/>
      <c r="N23" s="84" t="s">
        <v>45</v>
      </c>
      <c r="O23" s="84"/>
      <c r="P23" s="75"/>
      <c r="Q23" s="84" t="s">
        <v>45</v>
      </c>
      <c r="R23" s="74"/>
      <c r="S23" s="77">
        <f t="shared" si="1"/>
        <v>0</v>
      </c>
      <c r="T23" s="78">
        <f t="shared" si="2"/>
        <v>0</v>
      </c>
      <c r="U23" s="79">
        <f t="shared" si="3"/>
        <v>1</v>
      </c>
      <c r="V23" s="80">
        <f t="shared" si="4"/>
        <v>0</v>
      </c>
      <c r="W23" s="80">
        <f t="shared" si="5"/>
        <v>1</v>
      </c>
      <c r="X23" s="81"/>
      <c r="Y23" s="6"/>
      <c r="Z23" s="90">
        <f t="shared" si="6"/>
        <v>1</v>
      </c>
      <c r="AB23" s="83"/>
    </row>
    <row r="24" spans="1:28" x14ac:dyDescent="0.2">
      <c r="A24" s="4"/>
      <c r="B24" s="4"/>
      <c r="C24" s="91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92">
        <f>SUM(S17:S23)*24</f>
        <v>0</v>
      </c>
      <c r="T24" s="93">
        <f>SUM(T17:T23)</f>
        <v>0</v>
      </c>
      <c r="U24" s="6"/>
      <c r="V24" s="4"/>
      <c r="W24" s="94">
        <f>SUM(W17:W23)*24</f>
        <v>168</v>
      </c>
      <c r="X24" s="95"/>
      <c r="Y24" s="95"/>
      <c r="Z24" s="20"/>
    </row>
    <row r="25" spans="1:28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28" x14ac:dyDescent="0.2"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</row>
    <row r="27" spans="1:28" x14ac:dyDescent="0.2">
      <c r="A27" s="4"/>
      <c r="B27" s="268" t="s">
        <v>58</v>
      </c>
      <c r="C27" s="110"/>
      <c r="D27" s="133" t="s">
        <v>45</v>
      </c>
      <c r="E27" s="133"/>
      <c r="F27" s="132">
        <f t="shared" ref="F27:F36" si="7">(E27-C27)</f>
        <v>0</v>
      </c>
      <c r="G27" s="133"/>
      <c r="H27" s="133" t="s">
        <v>45</v>
      </c>
      <c r="I27" s="134"/>
      <c r="J27" s="135"/>
      <c r="K27" s="135" t="s">
        <v>45</v>
      </c>
      <c r="L27" s="107"/>
      <c r="M27" s="135"/>
      <c r="N27" s="135" t="s">
        <v>45</v>
      </c>
      <c r="O27" s="107"/>
      <c r="P27" s="108"/>
      <c r="Q27" s="135" t="s">
        <v>45</v>
      </c>
      <c r="R27" s="107"/>
      <c r="S27" s="110">
        <f t="shared" ref="S27:S36" si="8">(F27-((I27-G27)))</f>
        <v>0</v>
      </c>
      <c r="T27" s="111">
        <f t="shared" ref="T27:T36" si="9">(F27-((I27-G27)+(L27-J27)+(O27-M27)+(R27-P27)))*24</f>
        <v>0</v>
      </c>
      <c r="U27" s="142">
        <f t="shared" ref="U27:U36" si="10">(($J$13+C27)+($L$13-E27))</f>
        <v>1</v>
      </c>
      <c r="V27" s="113">
        <f t="shared" ref="V27:V36" si="11">(I27-G27)</f>
        <v>0</v>
      </c>
      <c r="W27" s="113">
        <f t="shared" ref="W27:W36" si="12">(V27+U27)</f>
        <v>1</v>
      </c>
      <c r="X27" s="81"/>
      <c r="Y27" s="70"/>
      <c r="Z27" s="90">
        <v>0.37847222222222199</v>
      </c>
      <c r="AB27" s="83"/>
    </row>
    <row r="28" spans="1:28" x14ac:dyDescent="0.2">
      <c r="A28" s="4"/>
      <c r="B28" s="269" t="s">
        <v>58</v>
      </c>
      <c r="C28" s="115"/>
      <c r="D28" s="116" t="s">
        <v>45</v>
      </c>
      <c r="E28" s="116"/>
      <c r="F28" s="118">
        <f t="shared" si="7"/>
        <v>0</v>
      </c>
      <c r="G28" s="116"/>
      <c r="H28" s="116" t="s">
        <v>45</v>
      </c>
      <c r="I28" s="119"/>
      <c r="J28" s="120"/>
      <c r="K28" s="120" t="s">
        <v>45</v>
      </c>
      <c r="L28" s="121"/>
      <c r="M28" s="120"/>
      <c r="N28" s="120" t="s">
        <v>45</v>
      </c>
      <c r="O28" s="121"/>
      <c r="P28" s="122"/>
      <c r="Q28" s="120" t="s">
        <v>45</v>
      </c>
      <c r="R28" s="121"/>
      <c r="S28" s="115">
        <f t="shared" si="8"/>
        <v>0</v>
      </c>
      <c r="T28" s="123">
        <f t="shared" si="9"/>
        <v>0</v>
      </c>
      <c r="U28" s="124">
        <f t="shared" si="10"/>
        <v>1</v>
      </c>
      <c r="V28" s="125">
        <f t="shared" si="11"/>
        <v>0</v>
      </c>
      <c r="W28" s="125">
        <f t="shared" si="12"/>
        <v>1</v>
      </c>
      <c r="X28" s="81"/>
      <c r="Y28" s="70"/>
      <c r="Z28" s="126">
        <f>SUM(($J$13+C28)+($L$13-E26))</f>
        <v>1</v>
      </c>
      <c r="AB28" s="83"/>
    </row>
    <row r="29" spans="1:28" x14ac:dyDescent="0.2">
      <c r="A29" s="4"/>
      <c r="B29" s="48" t="s">
        <v>59</v>
      </c>
      <c r="C29" s="77"/>
      <c r="D29" s="86" t="s">
        <v>45</v>
      </c>
      <c r="E29" s="86"/>
      <c r="F29" s="85">
        <f t="shared" si="7"/>
        <v>0</v>
      </c>
      <c r="G29" s="86"/>
      <c r="H29" s="86" t="s">
        <v>45</v>
      </c>
      <c r="I29" s="87"/>
      <c r="J29" s="84"/>
      <c r="K29" s="84" t="s">
        <v>45</v>
      </c>
      <c r="L29" s="74"/>
      <c r="M29" s="75"/>
      <c r="N29" s="84" t="s">
        <v>45</v>
      </c>
      <c r="O29" s="84"/>
      <c r="P29" s="75"/>
      <c r="Q29" s="84" t="s">
        <v>45</v>
      </c>
      <c r="R29" s="74"/>
      <c r="S29" s="77">
        <f t="shared" si="8"/>
        <v>0</v>
      </c>
      <c r="T29" s="78">
        <f t="shared" si="9"/>
        <v>0</v>
      </c>
      <c r="U29" s="79">
        <f t="shared" si="10"/>
        <v>1</v>
      </c>
      <c r="V29" s="80">
        <f t="shared" si="11"/>
        <v>0</v>
      </c>
      <c r="W29" s="80">
        <f t="shared" si="12"/>
        <v>1</v>
      </c>
      <c r="X29" s="81"/>
      <c r="Y29" s="70"/>
      <c r="Z29" s="82">
        <f>SUM(($J$13+C29)+($L$13-E28))</f>
        <v>1</v>
      </c>
      <c r="AB29" s="83"/>
    </row>
    <row r="30" spans="1:28" x14ac:dyDescent="0.2">
      <c r="A30" s="4"/>
      <c r="B30" s="48" t="s">
        <v>60</v>
      </c>
      <c r="C30" s="88"/>
      <c r="D30" s="69" t="s">
        <v>45</v>
      </c>
      <c r="E30" s="69"/>
      <c r="F30" s="71">
        <f t="shared" si="7"/>
        <v>0</v>
      </c>
      <c r="G30" s="69"/>
      <c r="H30" s="69" t="s">
        <v>45</v>
      </c>
      <c r="I30" s="72"/>
      <c r="J30" s="84"/>
      <c r="K30" s="84" t="s">
        <v>45</v>
      </c>
      <c r="L30" s="74"/>
      <c r="M30" s="84"/>
      <c r="N30" s="84" t="s">
        <v>45</v>
      </c>
      <c r="O30" s="74"/>
      <c r="P30" s="75"/>
      <c r="Q30" s="84" t="s">
        <v>45</v>
      </c>
      <c r="R30" s="74"/>
      <c r="S30" s="77">
        <f t="shared" si="8"/>
        <v>0</v>
      </c>
      <c r="T30" s="78">
        <f t="shared" si="9"/>
        <v>0</v>
      </c>
      <c r="U30" s="79">
        <f t="shared" si="10"/>
        <v>1</v>
      </c>
      <c r="V30" s="80">
        <f t="shared" si="11"/>
        <v>0</v>
      </c>
      <c r="W30" s="80">
        <f t="shared" si="12"/>
        <v>1</v>
      </c>
      <c r="X30" s="81"/>
      <c r="Y30" s="70"/>
      <c r="Z30" s="82">
        <f>SUM(($J$13+C30)+($L$13-E29))</f>
        <v>1</v>
      </c>
      <c r="AB30" s="83"/>
    </row>
    <row r="31" spans="1:28" x14ac:dyDescent="0.2">
      <c r="A31" s="4"/>
      <c r="B31" s="48" t="s">
        <v>53</v>
      </c>
      <c r="C31" s="88"/>
      <c r="D31" s="69" t="s">
        <v>45</v>
      </c>
      <c r="E31" s="69"/>
      <c r="F31" s="85">
        <f t="shared" si="7"/>
        <v>0</v>
      </c>
      <c r="G31" s="86"/>
      <c r="H31" s="86" t="s">
        <v>45</v>
      </c>
      <c r="I31" s="87"/>
      <c r="J31" s="84"/>
      <c r="K31" s="84" t="s">
        <v>45</v>
      </c>
      <c r="L31" s="74"/>
      <c r="M31" s="75"/>
      <c r="N31" s="84" t="s">
        <v>45</v>
      </c>
      <c r="O31" s="84"/>
      <c r="P31" s="75"/>
      <c r="Q31" s="84" t="s">
        <v>45</v>
      </c>
      <c r="R31" s="74"/>
      <c r="S31" s="77">
        <f t="shared" si="8"/>
        <v>0</v>
      </c>
      <c r="T31" s="78">
        <f t="shared" si="9"/>
        <v>0</v>
      </c>
      <c r="U31" s="79">
        <f t="shared" si="10"/>
        <v>1</v>
      </c>
      <c r="V31" s="80">
        <f t="shared" si="11"/>
        <v>0</v>
      </c>
      <c r="W31" s="80">
        <f t="shared" si="12"/>
        <v>1</v>
      </c>
      <c r="X31" s="81"/>
      <c r="Y31" s="70"/>
      <c r="Z31" s="82">
        <f>SUM(($J$13+C31)+($L$13-E29))</f>
        <v>1</v>
      </c>
      <c r="AB31" s="83"/>
    </row>
    <row r="32" spans="1:28" x14ac:dyDescent="0.2">
      <c r="A32" s="4"/>
      <c r="B32" s="48" t="s">
        <v>86</v>
      </c>
      <c r="C32" s="88"/>
      <c r="D32" s="69" t="s">
        <v>45</v>
      </c>
      <c r="E32" s="69"/>
      <c r="F32" s="85">
        <f t="shared" si="7"/>
        <v>0</v>
      </c>
      <c r="G32" s="86"/>
      <c r="H32" s="86" t="s">
        <v>45</v>
      </c>
      <c r="I32" s="87"/>
      <c r="J32" s="84"/>
      <c r="K32" s="84" t="s">
        <v>45</v>
      </c>
      <c r="L32" s="74"/>
      <c r="M32" s="75"/>
      <c r="N32" s="84" t="s">
        <v>45</v>
      </c>
      <c r="O32" s="84"/>
      <c r="P32" s="75"/>
      <c r="Q32" s="84" t="s">
        <v>45</v>
      </c>
      <c r="R32" s="74"/>
      <c r="S32" s="77">
        <f t="shared" si="8"/>
        <v>0</v>
      </c>
      <c r="T32" s="78">
        <f t="shared" si="9"/>
        <v>0</v>
      </c>
      <c r="U32" s="79">
        <f t="shared" si="10"/>
        <v>1</v>
      </c>
      <c r="V32" s="80">
        <f t="shared" si="11"/>
        <v>0</v>
      </c>
      <c r="W32" s="80">
        <f t="shared" si="12"/>
        <v>1</v>
      </c>
      <c r="X32" s="81"/>
      <c r="Y32" s="70"/>
      <c r="Z32" s="82">
        <f>SUM(($J$13+C32)+($L$13-E22))</f>
        <v>1</v>
      </c>
      <c r="AB32" s="83"/>
    </row>
    <row r="33" spans="1:28" x14ac:dyDescent="0.2">
      <c r="A33" s="4"/>
      <c r="B33" s="48" t="s">
        <v>87</v>
      </c>
      <c r="C33" s="88"/>
      <c r="D33" s="69" t="s">
        <v>45</v>
      </c>
      <c r="E33" s="69"/>
      <c r="F33" s="85">
        <f t="shared" si="7"/>
        <v>0</v>
      </c>
      <c r="G33" s="86"/>
      <c r="H33" s="86" t="s">
        <v>45</v>
      </c>
      <c r="I33" s="87"/>
      <c r="J33" s="84"/>
      <c r="K33" s="84" t="s">
        <v>45</v>
      </c>
      <c r="L33" s="74"/>
      <c r="M33" s="75"/>
      <c r="N33" s="84" t="s">
        <v>45</v>
      </c>
      <c r="O33" s="84"/>
      <c r="P33" s="75"/>
      <c r="Q33" s="84" t="s">
        <v>45</v>
      </c>
      <c r="R33" s="74"/>
      <c r="S33" s="77">
        <f t="shared" si="8"/>
        <v>0</v>
      </c>
      <c r="T33" s="78">
        <f t="shared" si="9"/>
        <v>0</v>
      </c>
      <c r="U33" s="79">
        <f t="shared" si="10"/>
        <v>1</v>
      </c>
      <c r="V33" s="80">
        <f t="shared" si="11"/>
        <v>0</v>
      </c>
      <c r="W33" s="80">
        <f t="shared" si="12"/>
        <v>1</v>
      </c>
      <c r="X33" s="81"/>
      <c r="Y33" s="70"/>
      <c r="Z33" s="82">
        <f>SUM(($J$13+C33)+($L$13-E30))</f>
        <v>1</v>
      </c>
      <c r="AB33" s="83"/>
    </row>
    <row r="34" spans="1:28" x14ac:dyDescent="0.2">
      <c r="A34" s="4"/>
      <c r="B34" s="268" t="s">
        <v>61</v>
      </c>
      <c r="C34" s="110"/>
      <c r="D34" s="133" t="s">
        <v>45</v>
      </c>
      <c r="E34" s="133"/>
      <c r="F34" s="132">
        <f t="shared" si="7"/>
        <v>0</v>
      </c>
      <c r="G34" s="133"/>
      <c r="H34" s="133" t="s">
        <v>45</v>
      </c>
      <c r="I34" s="134"/>
      <c r="J34" s="135"/>
      <c r="K34" s="135" t="s">
        <v>45</v>
      </c>
      <c r="L34" s="107"/>
      <c r="M34" s="108"/>
      <c r="N34" s="135" t="s">
        <v>45</v>
      </c>
      <c r="O34" s="135"/>
      <c r="P34" s="108"/>
      <c r="Q34" s="135" t="s">
        <v>45</v>
      </c>
      <c r="R34" s="107"/>
      <c r="S34" s="110">
        <f t="shared" si="8"/>
        <v>0</v>
      </c>
      <c r="T34" s="111">
        <f t="shared" si="9"/>
        <v>0</v>
      </c>
      <c r="U34" s="142">
        <f t="shared" si="10"/>
        <v>1</v>
      </c>
      <c r="V34" s="113">
        <f t="shared" si="11"/>
        <v>0</v>
      </c>
      <c r="W34" s="113">
        <f t="shared" si="12"/>
        <v>1</v>
      </c>
      <c r="X34" s="81"/>
      <c r="Y34" s="70"/>
      <c r="Z34" s="90">
        <f>SUM(($J$13+C34)+($L$13-E23))</f>
        <v>1</v>
      </c>
      <c r="AB34" s="83"/>
    </row>
    <row r="35" spans="1:28" x14ac:dyDescent="0.2">
      <c r="A35" s="4"/>
      <c r="B35" s="269" t="s">
        <v>61</v>
      </c>
      <c r="C35" s="115"/>
      <c r="D35" s="116" t="s">
        <v>45</v>
      </c>
      <c r="E35" s="116"/>
      <c r="F35" s="118">
        <f t="shared" si="7"/>
        <v>0</v>
      </c>
      <c r="G35" s="116"/>
      <c r="H35" s="116" t="s">
        <v>45</v>
      </c>
      <c r="I35" s="119"/>
      <c r="J35" s="120"/>
      <c r="K35" s="120" t="s">
        <v>45</v>
      </c>
      <c r="L35" s="121"/>
      <c r="M35" s="122"/>
      <c r="N35" s="120" t="s">
        <v>45</v>
      </c>
      <c r="O35" s="120"/>
      <c r="P35" s="122"/>
      <c r="Q35" s="120" t="s">
        <v>45</v>
      </c>
      <c r="R35" s="121"/>
      <c r="S35" s="115">
        <f t="shared" si="8"/>
        <v>0</v>
      </c>
      <c r="T35" s="123">
        <f t="shared" si="9"/>
        <v>0</v>
      </c>
      <c r="U35" s="124">
        <f t="shared" si="10"/>
        <v>1</v>
      </c>
      <c r="V35" s="125">
        <f t="shared" si="11"/>
        <v>0</v>
      </c>
      <c r="W35" s="125">
        <f t="shared" si="12"/>
        <v>1</v>
      </c>
      <c r="X35" s="81"/>
      <c r="Y35" s="70"/>
      <c r="Z35" s="126">
        <f>SUM(($J$13+C35)+($L$13-E26))</f>
        <v>1</v>
      </c>
      <c r="AB35" s="83"/>
    </row>
    <row r="36" spans="1:28" x14ac:dyDescent="0.2">
      <c r="A36" s="4"/>
      <c r="B36" s="166" t="s">
        <v>62</v>
      </c>
      <c r="C36" s="88"/>
      <c r="D36" s="69" t="s">
        <v>45</v>
      </c>
      <c r="E36" s="69"/>
      <c r="F36" s="71">
        <f t="shared" si="7"/>
        <v>0</v>
      </c>
      <c r="G36" s="69"/>
      <c r="H36" s="69" t="s">
        <v>45</v>
      </c>
      <c r="I36" s="72"/>
      <c r="J36" s="73"/>
      <c r="K36" s="73" t="s">
        <v>45</v>
      </c>
      <c r="L36" s="89"/>
      <c r="M36" s="73"/>
      <c r="N36" s="73" t="s">
        <v>45</v>
      </c>
      <c r="O36" s="89"/>
      <c r="P36" s="76"/>
      <c r="Q36" s="73" t="s">
        <v>45</v>
      </c>
      <c r="R36" s="74"/>
      <c r="S36" s="77">
        <f t="shared" si="8"/>
        <v>0</v>
      </c>
      <c r="T36" s="78">
        <f t="shared" si="9"/>
        <v>0</v>
      </c>
      <c r="U36" s="79">
        <f t="shared" si="10"/>
        <v>1</v>
      </c>
      <c r="V36" s="80">
        <f t="shared" si="11"/>
        <v>0</v>
      </c>
      <c r="W36" s="80">
        <f t="shared" si="12"/>
        <v>1</v>
      </c>
      <c r="X36" s="81"/>
      <c r="Y36" s="70"/>
      <c r="Z36" s="82">
        <f>SUM(($J$13+C36)+($L$13-E35))</f>
        <v>1</v>
      </c>
      <c r="AB36" s="83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B25"/>
  <sheetViews>
    <sheetView zoomScale="120" zoomScaleNormal="120" workbookViewId="0">
      <selection activeCell="M27" sqref="M27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220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221</v>
      </c>
      <c r="P5" s="6"/>
      <c r="Q5" s="4"/>
      <c r="R5" s="11" t="s">
        <v>10</v>
      </c>
      <c r="S5" s="13"/>
      <c r="T5" s="15" t="s">
        <v>222</v>
      </c>
      <c r="U5" s="4"/>
      <c r="V5" s="11" t="s">
        <v>12</v>
      </c>
      <c r="W5" s="13"/>
      <c r="X5" s="16"/>
      <c r="Y5" s="12"/>
      <c r="Z5" s="15" t="s">
        <v>196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/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67" t="s">
        <v>44</v>
      </c>
      <c r="C16" s="68"/>
      <c r="D16" s="69" t="s">
        <v>45</v>
      </c>
      <c r="E16" s="70"/>
      <c r="F16" s="71">
        <f t="shared" ref="F16:F22" si="0">(E16-C16)</f>
        <v>0</v>
      </c>
      <c r="G16" s="69"/>
      <c r="H16" s="69" t="s">
        <v>45</v>
      </c>
      <c r="I16" s="72"/>
      <c r="J16" s="73"/>
      <c r="K16" s="73" t="s">
        <v>45</v>
      </c>
      <c r="L16" s="74"/>
      <c r="M16" s="75"/>
      <c r="N16" s="73" t="s">
        <v>45</v>
      </c>
      <c r="O16" s="73"/>
      <c r="P16" s="76"/>
      <c r="Q16" s="73" t="s">
        <v>45</v>
      </c>
      <c r="R16" s="74"/>
      <c r="S16" s="77">
        <f t="shared" ref="S16:S22" si="1">(F16-((I16-G16)))</f>
        <v>0</v>
      </c>
      <c r="T16" s="78">
        <f t="shared" ref="T16:T22" si="2">(F16-((I16-G16)+(L16-J16)+(O16-M16)+(R16-P16)))*24</f>
        <v>0</v>
      </c>
      <c r="U16" s="79">
        <f t="shared" ref="U16:U22" si="3">(($J$13+C16)+($L$13-E16))</f>
        <v>1</v>
      </c>
      <c r="V16" s="80">
        <f t="shared" ref="V16:V22" si="4">(I16-G16)</f>
        <v>0</v>
      </c>
      <c r="W16" s="80">
        <f t="shared" ref="W16:W22" si="5">(V16+U16)</f>
        <v>1</v>
      </c>
      <c r="X16" s="81"/>
      <c r="Y16" s="70"/>
      <c r="Z16" s="82">
        <f>SUM(($J$13+C16)+($L$13-E12))</f>
        <v>1</v>
      </c>
      <c r="AB16" s="83"/>
    </row>
    <row r="17" spans="1:28" x14ac:dyDescent="0.2">
      <c r="A17" s="4"/>
      <c r="B17" s="67" t="s">
        <v>47</v>
      </c>
      <c r="C17" s="68"/>
      <c r="D17" s="69" t="s">
        <v>45</v>
      </c>
      <c r="E17" s="70"/>
      <c r="F17" s="71">
        <f t="shared" si="0"/>
        <v>0</v>
      </c>
      <c r="G17" s="69"/>
      <c r="H17" s="69" t="s">
        <v>45</v>
      </c>
      <c r="I17" s="72"/>
      <c r="J17" s="84"/>
      <c r="K17" s="73" t="s">
        <v>45</v>
      </c>
      <c r="L17" s="74"/>
      <c r="M17" s="75"/>
      <c r="N17" s="73" t="s">
        <v>45</v>
      </c>
      <c r="O17" s="84"/>
      <c r="P17" s="76"/>
      <c r="Q17" s="73" t="s">
        <v>45</v>
      </c>
      <c r="R17" s="74"/>
      <c r="S17" s="77">
        <f t="shared" si="1"/>
        <v>0</v>
      </c>
      <c r="T17" s="78">
        <f t="shared" si="2"/>
        <v>0</v>
      </c>
      <c r="U17" s="79">
        <f t="shared" si="3"/>
        <v>1</v>
      </c>
      <c r="V17" s="80">
        <f t="shared" si="4"/>
        <v>0</v>
      </c>
      <c r="W17" s="80">
        <f t="shared" si="5"/>
        <v>1</v>
      </c>
      <c r="X17" s="81"/>
      <c r="Y17" s="70"/>
      <c r="Z17" s="82">
        <f t="shared" ref="Z17:Z22" si="6">SUM(($J$13+C17)+($L$13-E16))</f>
        <v>1</v>
      </c>
      <c r="AB17" s="83"/>
    </row>
    <row r="18" spans="1:28" x14ac:dyDescent="0.2">
      <c r="A18" s="4"/>
      <c r="B18" s="80" t="s">
        <v>48</v>
      </c>
      <c r="C18" s="68"/>
      <c r="D18" s="69" t="s">
        <v>45</v>
      </c>
      <c r="E18" s="70"/>
      <c r="F18" s="71">
        <f t="shared" si="0"/>
        <v>0</v>
      </c>
      <c r="G18" s="69"/>
      <c r="H18" s="69" t="s">
        <v>45</v>
      </c>
      <c r="I18" s="72"/>
      <c r="J18" s="84"/>
      <c r="K18" s="84" t="s">
        <v>45</v>
      </c>
      <c r="L18" s="74"/>
      <c r="M18" s="75"/>
      <c r="N18" s="84" t="s">
        <v>45</v>
      </c>
      <c r="O18" s="84"/>
      <c r="P18" s="75"/>
      <c r="Q18" s="84" t="s">
        <v>45</v>
      </c>
      <c r="R18" s="74"/>
      <c r="S18" s="77">
        <f t="shared" si="1"/>
        <v>0</v>
      </c>
      <c r="T18" s="78">
        <f t="shared" si="2"/>
        <v>0</v>
      </c>
      <c r="U18" s="79">
        <f t="shared" si="3"/>
        <v>1</v>
      </c>
      <c r="V18" s="80">
        <f t="shared" si="4"/>
        <v>0</v>
      </c>
      <c r="W18" s="80">
        <f t="shared" si="5"/>
        <v>1</v>
      </c>
      <c r="X18" s="81"/>
      <c r="Y18" s="70"/>
      <c r="Z18" s="82">
        <f t="shared" si="6"/>
        <v>1</v>
      </c>
      <c r="AB18" s="83"/>
    </row>
    <row r="19" spans="1:28" x14ac:dyDescent="0.2">
      <c r="A19" s="4"/>
      <c r="B19" s="80" t="s">
        <v>49</v>
      </c>
      <c r="C19" s="88"/>
      <c r="D19" s="69" t="s">
        <v>45</v>
      </c>
      <c r="E19" s="70"/>
      <c r="F19" s="71">
        <f t="shared" si="0"/>
        <v>0</v>
      </c>
      <c r="G19" s="69"/>
      <c r="H19" s="69" t="s">
        <v>45</v>
      </c>
      <c r="I19" s="72"/>
      <c r="J19" s="84"/>
      <c r="K19" s="84" t="s">
        <v>45</v>
      </c>
      <c r="L19" s="74"/>
      <c r="M19" s="75"/>
      <c r="N19" s="84" t="s">
        <v>45</v>
      </c>
      <c r="O19" s="84"/>
      <c r="P19" s="75"/>
      <c r="Q19" s="84" t="s">
        <v>45</v>
      </c>
      <c r="R19" s="74"/>
      <c r="S19" s="77">
        <f t="shared" si="1"/>
        <v>0</v>
      </c>
      <c r="T19" s="78">
        <f t="shared" si="2"/>
        <v>0</v>
      </c>
      <c r="U19" s="79">
        <f t="shared" si="3"/>
        <v>1</v>
      </c>
      <c r="V19" s="80">
        <f t="shared" si="4"/>
        <v>0</v>
      </c>
      <c r="W19" s="80">
        <f t="shared" si="5"/>
        <v>1</v>
      </c>
      <c r="X19" s="81"/>
      <c r="Y19" s="70"/>
      <c r="Z19" s="82">
        <f t="shared" si="6"/>
        <v>1</v>
      </c>
      <c r="AB19" s="83"/>
    </row>
    <row r="20" spans="1:28" x14ac:dyDescent="0.2">
      <c r="A20" s="4"/>
      <c r="B20" s="80" t="s">
        <v>50</v>
      </c>
      <c r="C20" s="88"/>
      <c r="D20" s="69" t="s">
        <v>45</v>
      </c>
      <c r="E20" s="70"/>
      <c r="F20" s="85">
        <f t="shared" si="0"/>
        <v>0</v>
      </c>
      <c r="G20" s="86"/>
      <c r="H20" s="86" t="s">
        <v>45</v>
      </c>
      <c r="I20" s="87"/>
      <c r="J20" s="84"/>
      <c r="K20" s="84" t="s">
        <v>45</v>
      </c>
      <c r="L20" s="74"/>
      <c r="M20" s="75"/>
      <c r="N20" s="84" t="s">
        <v>45</v>
      </c>
      <c r="O20" s="84"/>
      <c r="P20" s="75"/>
      <c r="Q20" s="84" t="s">
        <v>45</v>
      </c>
      <c r="R20" s="74"/>
      <c r="S20" s="77">
        <f t="shared" si="1"/>
        <v>0</v>
      </c>
      <c r="T20" s="78">
        <f t="shared" si="2"/>
        <v>0</v>
      </c>
      <c r="U20" s="79">
        <f t="shared" si="3"/>
        <v>1</v>
      </c>
      <c r="V20" s="80">
        <f t="shared" si="4"/>
        <v>0</v>
      </c>
      <c r="W20" s="80">
        <f t="shared" si="5"/>
        <v>1</v>
      </c>
      <c r="X20" s="81"/>
      <c r="Y20" s="70"/>
      <c r="Z20" s="82">
        <f t="shared" si="6"/>
        <v>1</v>
      </c>
      <c r="AB20" s="83"/>
    </row>
    <row r="21" spans="1:28" x14ac:dyDescent="0.2">
      <c r="A21" s="4"/>
      <c r="B21" s="67" t="s">
        <v>51</v>
      </c>
      <c r="C21" s="88"/>
      <c r="D21" s="69" t="s">
        <v>45</v>
      </c>
      <c r="E21" s="70"/>
      <c r="F21" s="71">
        <f t="shared" si="0"/>
        <v>0</v>
      </c>
      <c r="G21" s="69"/>
      <c r="H21" s="69" t="s">
        <v>45</v>
      </c>
      <c r="I21" s="72"/>
      <c r="J21" s="73"/>
      <c r="K21" s="73" t="s">
        <v>45</v>
      </c>
      <c r="L21" s="89"/>
      <c r="M21" s="76"/>
      <c r="N21" s="73" t="s">
        <v>45</v>
      </c>
      <c r="O21" s="73"/>
      <c r="P21" s="76"/>
      <c r="Q21" s="73" t="s">
        <v>45</v>
      </c>
      <c r="R21" s="74"/>
      <c r="S21" s="77">
        <f t="shared" si="1"/>
        <v>0</v>
      </c>
      <c r="T21" s="78">
        <f t="shared" si="2"/>
        <v>0</v>
      </c>
      <c r="U21" s="79">
        <f t="shared" si="3"/>
        <v>1</v>
      </c>
      <c r="V21" s="80">
        <f t="shared" si="4"/>
        <v>0</v>
      </c>
      <c r="W21" s="80">
        <f t="shared" si="5"/>
        <v>1</v>
      </c>
      <c r="X21" s="81"/>
      <c r="Y21" s="70"/>
      <c r="Z21" s="82">
        <f t="shared" si="6"/>
        <v>1</v>
      </c>
      <c r="AB21" s="83"/>
    </row>
    <row r="22" spans="1:28" x14ac:dyDescent="0.2">
      <c r="A22" s="4"/>
      <c r="B22" s="80" t="s">
        <v>52</v>
      </c>
      <c r="C22" s="88"/>
      <c r="D22" s="69" t="s">
        <v>45</v>
      </c>
      <c r="E22" s="70"/>
      <c r="F22" s="71">
        <f t="shared" si="0"/>
        <v>0</v>
      </c>
      <c r="G22" s="69"/>
      <c r="H22" s="69" t="s">
        <v>45</v>
      </c>
      <c r="I22" s="72"/>
      <c r="J22" s="84"/>
      <c r="K22" s="84" t="s">
        <v>45</v>
      </c>
      <c r="L22" s="74"/>
      <c r="M22" s="75"/>
      <c r="N22" s="84" t="s">
        <v>45</v>
      </c>
      <c r="O22" s="84"/>
      <c r="P22" s="75"/>
      <c r="Q22" s="84" t="s">
        <v>45</v>
      </c>
      <c r="R22" s="74"/>
      <c r="S22" s="77">
        <f t="shared" si="1"/>
        <v>0</v>
      </c>
      <c r="T22" s="78">
        <f t="shared" si="2"/>
        <v>0</v>
      </c>
      <c r="U22" s="79">
        <f t="shared" si="3"/>
        <v>1</v>
      </c>
      <c r="V22" s="80">
        <f t="shared" si="4"/>
        <v>0</v>
      </c>
      <c r="W22" s="80">
        <f t="shared" si="5"/>
        <v>1</v>
      </c>
      <c r="X22" s="81"/>
      <c r="Y22" s="6"/>
      <c r="Z22" s="90">
        <f t="shared" si="6"/>
        <v>1</v>
      </c>
      <c r="AB22" s="83"/>
    </row>
    <row r="23" spans="1:28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92">
        <f>SUM(S16:S22)*24</f>
        <v>0</v>
      </c>
      <c r="T23" s="93">
        <f>SUM(T16:T22)</f>
        <v>0</v>
      </c>
      <c r="U23" s="6"/>
      <c r="V23" s="4"/>
      <c r="W23" s="94">
        <f>SUM(W16:W22)*24</f>
        <v>168</v>
      </c>
      <c r="X23" s="95"/>
      <c r="Y23" s="95"/>
      <c r="Z23" s="20"/>
    </row>
    <row r="24" spans="1:2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 x14ac:dyDescent="0.2">
      <c r="A25" s="4"/>
      <c r="B25" s="4"/>
      <c r="C25" s="91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B24"/>
  <sheetViews>
    <sheetView zoomScale="120" zoomScaleNormal="120" workbookViewId="0">
      <selection activeCell="H10" sqref="H10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223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224</v>
      </c>
      <c r="P5" s="6"/>
      <c r="Q5" s="4"/>
      <c r="R5" s="11" t="s">
        <v>10</v>
      </c>
      <c r="S5" s="13"/>
      <c r="T5" s="15" t="s">
        <v>225</v>
      </c>
      <c r="U5" s="4"/>
      <c r="V5" s="11" t="s">
        <v>12</v>
      </c>
      <c r="W5" s="13"/>
      <c r="X5" s="16"/>
      <c r="Y5" s="12"/>
      <c r="Z5" s="15" t="s">
        <v>78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/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67" t="s">
        <v>44</v>
      </c>
      <c r="C16" s="68"/>
      <c r="D16" s="69" t="s">
        <v>45</v>
      </c>
      <c r="E16" s="70"/>
      <c r="F16" s="71">
        <f t="shared" ref="F16:F22" si="0">(E16-C16)</f>
        <v>0</v>
      </c>
      <c r="G16" s="69"/>
      <c r="H16" s="69" t="s">
        <v>45</v>
      </c>
      <c r="I16" s="72"/>
      <c r="J16" s="73"/>
      <c r="K16" s="73" t="s">
        <v>45</v>
      </c>
      <c r="L16" s="74"/>
      <c r="M16" s="75"/>
      <c r="N16" s="73" t="s">
        <v>45</v>
      </c>
      <c r="O16" s="73"/>
      <c r="P16" s="76"/>
      <c r="Q16" s="73" t="s">
        <v>45</v>
      </c>
      <c r="R16" s="74"/>
      <c r="S16" s="77">
        <f t="shared" ref="S16:S22" si="1">(F16-((I16-G16)))</f>
        <v>0</v>
      </c>
      <c r="T16" s="78">
        <f t="shared" ref="T16:T22" si="2">(F16-((I16-G16)+(L16-J16)+(O16-M16)+(R16-P16)))*24</f>
        <v>0</v>
      </c>
      <c r="U16" s="79">
        <f t="shared" ref="U16:U22" si="3">(($J$13+C16)+($L$13-E16))</f>
        <v>1</v>
      </c>
      <c r="V16" s="80">
        <f t="shared" ref="V16:V22" si="4">(I16-G16)</f>
        <v>0</v>
      </c>
      <c r="W16" s="80">
        <f t="shared" ref="W16:W22" si="5">(V16+U16)</f>
        <v>1</v>
      </c>
      <c r="X16" s="81"/>
      <c r="Y16" s="70"/>
      <c r="Z16" s="82">
        <f>SUM(($J$13+C16)+($L$13-E12))</f>
        <v>1</v>
      </c>
      <c r="AB16" s="83"/>
    </row>
    <row r="17" spans="1:28" x14ac:dyDescent="0.2">
      <c r="A17" s="4"/>
      <c r="B17" s="67" t="s">
        <v>47</v>
      </c>
      <c r="C17" s="68"/>
      <c r="D17" s="69" t="s">
        <v>45</v>
      </c>
      <c r="E17" s="70"/>
      <c r="F17" s="71">
        <f t="shared" si="0"/>
        <v>0</v>
      </c>
      <c r="G17" s="69"/>
      <c r="H17" s="69" t="s">
        <v>45</v>
      </c>
      <c r="I17" s="72"/>
      <c r="J17" s="84"/>
      <c r="K17" s="73" t="s">
        <v>45</v>
      </c>
      <c r="L17" s="74"/>
      <c r="M17" s="75"/>
      <c r="N17" s="73" t="s">
        <v>45</v>
      </c>
      <c r="O17" s="84"/>
      <c r="P17" s="76"/>
      <c r="Q17" s="73" t="s">
        <v>45</v>
      </c>
      <c r="R17" s="74"/>
      <c r="S17" s="77">
        <f t="shared" si="1"/>
        <v>0</v>
      </c>
      <c r="T17" s="78">
        <f t="shared" si="2"/>
        <v>0</v>
      </c>
      <c r="U17" s="79">
        <f t="shared" si="3"/>
        <v>1</v>
      </c>
      <c r="V17" s="80">
        <f t="shared" si="4"/>
        <v>0</v>
      </c>
      <c r="W17" s="80">
        <f t="shared" si="5"/>
        <v>1</v>
      </c>
      <c r="X17" s="81"/>
      <c r="Y17" s="70"/>
      <c r="Z17" s="82">
        <f t="shared" ref="Z17:Z22" si="6">SUM(($J$13+C17)+($L$13-E16))</f>
        <v>1</v>
      </c>
      <c r="AB17" s="83"/>
    </row>
    <row r="18" spans="1:28" x14ac:dyDescent="0.2">
      <c r="A18" s="4"/>
      <c r="B18" s="80" t="s">
        <v>48</v>
      </c>
      <c r="C18" s="68"/>
      <c r="D18" s="69" t="s">
        <v>45</v>
      </c>
      <c r="E18" s="70"/>
      <c r="F18" s="71">
        <f t="shared" si="0"/>
        <v>0</v>
      </c>
      <c r="G18" s="69"/>
      <c r="H18" s="69" t="s">
        <v>45</v>
      </c>
      <c r="I18" s="72"/>
      <c r="J18" s="84"/>
      <c r="K18" s="84" t="s">
        <v>45</v>
      </c>
      <c r="L18" s="74"/>
      <c r="M18" s="75"/>
      <c r="N18" s="84" t="s">
        <v>45</v>
      </c>
      <c r="O18" s="84"/>
      <c r="P18" s="75"/>
      <c r="Q18" s="84" t="s">
        <v>45</v>
      </c>
      <c r="R18" s="74"/>
      <c r="S18" s="77">
        <f t="shared" si="1"/>
        <v>0</v>
      </c>
      <c r="T18" s="78">
        <f t="shared" si="2"/>
        <v>0</v>
      </c>
      <c r="U18" s="79">
        <f t="shared" si="3"/>
        <v>1</v>
      </c>
      <c r="V18" s="80">
        <f t="shared" si="4"/>
        <v>0</v>
      </c>
      <c r="W18" s="80">
        <f t="shared" si="5"/>
        <v>1</v>
      </c>
      <c r="X18" s="81"/>
      <c r="Y18" s="70"/>
      <c r="Z18" s="82">
        <f t="shared" si="6"/>
        <v>1</v>
      </c>
      <c r="AB18" s="83"/>
    </row>
    <row r="19" spans="1:28" x14ac:dyDescent="0.2">
      <c r="A19" s="4"/>
      <c r="B19" s="80" t="s">
        <v>49</v>
      </c>
      <c r="C19" s="88"/>
      <c r="D19" s="69" t="s">
        <v>45</v>
      </c>
      <c r="E19" s="70"/>
      <c r="F19" s="71">
        <f t="shared" si="0"/>
        <v>0</v>
      </c>
      <c r="G19" s="69"/>
      <c r="H19" s="69" t="s">
        <v>45</v>
      </c>
      <c r="I19" s="72"/>
      <c r="J19" s="84"/>
      <c r="K19" s="84" t="s">
        <v>45</v>
      </c>
      <c r="L19" s="74"/>
      <c r="M19" s="75"/>
      <c r="N19" s="84" t="s">
        <v>45</v>
      </c>
      <c r="O19" s="84"/>
      <c r="P19" s="75"/>
      <c r="Q19" s="84" t="s">
        <v>45</v>
      </c>
      <c r="R19" s="74"/>
      <c r="S19" s="77">
        <f t="shared" si="1"/>
        <v>0</v>
      </c>
      <c r="T19" s="78">
        <f t="shared" si="2"/>
        <v>0</v>
      </c>
      <c r="U19" s="79">
        <f t="shared" si="3"/>
        <v>1</v>
      </c>
      <c r="V19" s="80">
        <f t="shared" si="4"/>
        <v>0</v>
      </c>
      <c r="W19" s="80">
        <f t="shared" si="5"/>
        <v>1</v>
      </c>
      <c r="X19" s="81"/>
      <c r="Y19" s="70"/>
      <c r="Z19" s="82">
        <f t="shared" si="6"/>
        <v>1</v>
      </c>
      <c r="AB19" s="83"/>
    </row>
    <row r="20" spans="1:28" x14ac:dyDescent="0.2">
      <c r="A20" s="4"/>
      <c r="B20" s="80" t="s">
        <v>50</v>
      </c>
      <c r="C20" s="88"/>
      <c r="D20" s="69" t="s">
        <v>45</v>
      </c>
      <c r="E20" s="70"/>
      <c r="F20" s="85">
        <f t="shared" si="0"/>
        <v>0</v>
      </c>
      <c r="G20" s="86"/>
      <c r="H20" s="86" t="s">
        <v>45</v>
      </c>
      <c r="I20" s="87"/>
      <c r="J20" s="84"/>
      <c r="K20" s="84" t="s">
        <v>45</v>
      </c>
      <c r="L20" s="74"/>
      <c r="M20" s="75"/>
      <c r="N20" s="84" t="s">
        <v>45</v>
      </c>
      <c r="O20" s="84"/>
      <c r="P20" s="75"/>
      <c r="Q20" s="84" t="s">
        <v>45</v>
      </c>
      <c r="R20" s="74"/>
      <c r="S20" s="77">
        <f t="shared" si="1"/>
        <v>0</v>
      </c>
      <c r="T20" s="78">
        <f t="shared" si="2"/>
        <v>0</v>
      </c>
      <c r="U20" s="79">
        <f t="shared" si="3"/>
        <v>1</v>
      </c>
      <c r="V20" s="80">
        <f t="shared" si="4"/>
        <v>0</v>
      </c>
      <c r="W20" s="80">
        <f t="shared" si="5"/>
        <v>1</v>
      </c>
      <c r="X20" s="81"/>
      <c r="Y20" s="70"/>
      <c r="Z20" s="82">
        <f t="shared" si="6"/>
        <v>1</v>
      </c>
      <c r="AB20" s="83"/>
    </row>
    <row r="21" spans="1:28" x14ac:dyDescent="0.2">
      <c r="A21" s="4"/>
      <c r="B21" s="67" t="s">
        <v>51</v>
      </c>
      <c r="C21" s="88"/>
      <c r="D21" s="69" t="s">
        <v>45</v>
      </c>
      <c r="E21" s="70"/>
      <c r="F21" s="71">
        <f t="shared" si="0"/>
        <v>0</v>
      </c>
      <c r="G21" s="69"/>
      <c r="H21" s="69" t="s">
        <v>45</v>
      </c>
      <c r="I21" s="72"/>
      <c r="J21" s="73"/>
      <c r="K21" s="73" t="s">
        <v>45</v>
      </c>
      <c r="L21" s="89"/>
      <c r="M21" s="76"/>
      <c r="N21" s="73" t="s">
        <v>45</v>
      </c>
      <c r="O21" s="73"/>
      <c r="P21" s="76"/>
      <c r="Q21" s="73" t="s">
        <v>45</v>
      </c>
      <c r="R21" s="74"/>
      <c r="S21" s="77">
        <f t="shared" si="1"/>
        <v>0</v>
      </c>
      <c r="T21" s="78">
        <f t="shared" si="2"/>
        <v>0</v>
      </c>
      <c r="U21" s="79">
        <f t="shared" si="3"/>
        <v>1</v>
      </c>
      <c r="V21" s="80">
        <f t="shared" si="4"/>
        <v>0</v>
      </c>
      <c r="W21" s="80">
        <f t="shared" si="5"/>
        <v>1</v>
      </c>
      <c r="X21" s="81"/>
      <c r="Y21" s="70"/>
      <c r="Z21" s="82">
        <f t="shared" si="6"/>
        <v>1</v>
      </c>
      <c r="AB21" s="83"/>
    </row>
    <row r="22" spans="1:28" x14ac:dyDescent="0.2">
      <c r="A22" s="4"/>
      <c r="B22" s="80" t="s">
        <v>52</v>
      </c>
      <c r="C22" s="88"/>
      <c r="D22" s="69" t="s">
        <v>45</v>
      </c>
      <c r="E22" s="70"/>
      <c r="F22" s="71">
        <f t="shared" si="0"/>
        <v>0</v>
      </c>
      <c r="G22" s="69"/>
      <c r="H22" s="69" t="s">
        <v>45</v>
      </c>
      <c r="I22" s="72"/>
      <c r="J22" s="84"/>
      <c r="K22" s="84" t="s">
        <v>45</v>
      </c>
      <c r="L22" s="74"/>
      <c r="M22" s="75"/>
      <c r="N22" s="84" t="s">
        <v>45</v>
      </c>
      <c r="O22" s="84"/>
      <c r="P22" s="75"/>
      <c r="Q22" s="84" t="s">
        <v>45</v>
      </c>
      <c r="R22" s="74"/>
      <c r="S22" s="77">
        <f t="shared" si="1"/>
        <v>0</v>
      </c>
      <c r="T22" s="78">
        <f t="shared" si="2"/>
        <v>0</v>
      </c>
      <c r="U22" s="79">
        <f t="shared" si="3"/>
        <v>1</v>
      </c>
      <c r="V22" s="80">
        <f t="shared" si="4"/>
        <v>0</v>
      </c>
      <c r="W22" s="80">
        <f t="shared" si="5"/>
        <v>1</v>
      </c>
      <c r="X22" s="81"/>
      <c r="Y22" s="6"/>
      <c r="Z22" s="90">
        <f t="shared" si="6"/>
        <v>1</v>
      </c>
      <c r="AB22" s="83"/>
    </row>
    <row r="23" spans="1:28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92">
        <f>SUM(S16:S22)*24</f>
        <v>0</v>
      </c>
      <c r="T23" s="93">
        <f>SUM(T16:T22)</f>
        <v>0</v>
      </c>
      <c r="U23" s="6"/>
      <c r="V23" s="4"/>
      <c r="W23" s="94">
        <f>SUM(W16:W22)*24</f>
        <v>168</v>
      </c>
      <c r="X23" s="95"/>
      <c r="Y23" s="95"/>
      <c r="Z23" s="20"/>
    </row>
    <row r="24" spans="1:2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B40"/>
  <sheetViews>
    <sheetView topLeftCell="A19" zoomScale="120" zoomScaleNormal="120" workbookViewId="0">
      <selection activeCell="R37" sqref="R37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226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227</v>
      </c>
      <c r="P5" s="6"/>
      <c r="Q5" s="4"/>
      <c r="R5" s="11" t="s">
        <v>10</v>
      </c>
      <c r="S5" s="13"/>
      <c r="T5" s="15" t="s">
        <v>228</v>
      </c>
      <c r="U5" s="4"/>
      <c r="V5" s="11" t="s">
        <v>12</v>
      </c>
      <c r="W5" s="13"/>
      <c r="X5" s="16"/>
      <c r="Y5" s="12"/>
      <c r="Z5" s="15" t="s">
        <v>78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ht="13.5" thickBot="1" x14ac:dyDescent="0.25">
      <c r="A12" s="4"/>
      <c r="B12" s="4"/>
      <c r="C12" s="36" t="s">
        <v>25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ht="13.5" thickBot="1" x14ac:dyDescent="0.25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136" t="s">
        <v>44</v>
      </c>
      <c r="C16" s="102">
        <v>0.25347222222222199</v>
      </c>
      <c r="D16" s="103" t="s">
        <v>45</v>
      </c>
      <c r="E16" s="103">
        <v>0.47569444444444398</v>
      </c>
      <c r="F16" s="104">
        <f t="shared" ref="F16:F23" si="0">(E16-C16)</f>
        <v>0.22222222222222199</v>
      </c>
      <c r="G16" s="103"/>
      <c r="H16" s="103" t="s">
        <v>45</v>
      </c>
      <c r="I16" s="105"/>
      <c r="J16" s="106"/>
      <c r="K16" s="106" t="s">
        <v>45</v>
      </c>
      <c r="L16" s="107"/>
      <c r="M16" s="108"/>
      <c r="N16" s="106" t="s">
        <v>45</v>
      </c>
      <c r="O16" s="106"/>
      <c r="P16" s="109"/>
      <c r="Q16" s="106" t="s">
        <v>45</v>
      </c>
      <c r="R16" s="107"/>
      <c r="S16" s="110">
        <f t="shared" ref="S16:S23" si="1">(F16-((I16-G16)))</f>
        <v>0.22222222222222199</v>
      </c>
      <c r="T16" s="111">
        <f t="shared" ref="T16:T23" si="2">(F16-((I16-G16)+(L16-J16)+(O16-M16)+(R16-P16)))*24</f>
        <v>5.3333333333333277</v>
      </c>
      <c r="U16" s="112">
        <f t="shared" ref="U16:U23" si="3">(($J$13+C16)+($L$13-E16))</f>
        <v>0.77777777777777801</v>
      </c>
      <c r="V16" s="113">
        <f t="shared" ref="V16:V23" si="4">(I16-G16)</f>
        <v>0</v>
      </c>
      <c r="W16" s="113">
        <f t="shared" ref="W16:W23" si="5">(V16+U16)</f>
        <v>0.77777777777777801</v>
      </c>
      <c r="X16" s="81"/>
      <c r="Y16" s="70"/>
      <c r="Z16" s="90">
        <f>SUM(($J$13+C16)+($L$13-E23))</f>
        <v>0.38194444444444398</v>
      </c>
      <c r="AB16" s="83"/>
    </row>
    <row r="17" spans="1:28" x14ac:dyDescent="0.2">
      <c r="A17" s="4"/>
      <c r="B17" s="125" t="s">
        <v>44</v>
      </c>
      <c r="C17" s="138">
        <v>0.45833333333333298</v>
      </c>
      <c r="D17" s="116" t="s">
        <v>45</v>
      </c>
      <c r="E17" s="117">
        <v>0.82638888888888895</v>
      </c>
      <c r="F17" s="118">
        <f t="shared" si="0"/>
        <v>0.36805555555555597</v>
      </c>
      <c r="G17" s="116"/>
      <c r="H17" s="116" t="s">
        <v>45</v>
      </c>
      <c r="I17" s="119"/>
      <c r="J17" s="120"/>
      <c r="K17" s="120" t="s">
        <v>45</v>
      </c>
      <c r="L17" s="121"/>
      <c r="M17" s="120"/>
      <c r="N17" s="120" t="s">
        <v>45</v>
      </c>
      <c r="O17" s="121"/>
      <c r="P17" s="122"/>
      <c r="Q17" s="120" t="s">
        <v>45</v>
      </c>
      <c r="R17" s="121"/>
      <c r="S17" s="115">
        <f t="shared" si="1"/>
        <v>0.36805555555555597</v>
      </c>
      <c r="T17" s="123">
        <f t="shared" si="2"/>
        <v>8.8333333333333428</v>
      </c>
      <c r="U17" s="124">
        <f t="shared" si="3"/>
        <v>0.63194444444444398</v>
      </c>
      <c r="V17" s="125">
        <f t="shared" si="4"/>
        <v>0</v>
      </c>
      <c r="W17" s="125">
        <f t="shared" si="5"/>
        <v>0.63194444444444398</v>
      </c>
      <c r="X17" s="81"/>
      <c r="Y17" s="70"/>
      <c r="Z17" s="126">
        <f>SUM(($J$13+C17)+($L$13-E12))</f>
        <v>1.458333333333333</v>
      </c>
      <c r="AB17" s="83"/>
    </row>
    <row r="18" spans="1:28" x14ac:dyDescent="0.2">
      <c r="A18" s="4"/>
      <c r="B18" s="80" t="s">
        <v>47</v>
      </c>
      <c r="C18" s="68">
        <v>0.25347222222222199</v>
      </c>
      <c r="D18" s="69" t="s">
        <v>45</v>
      </c>
      <c r="E18" s="70">
        <v>0.82638888888888895</v>
      </c>
      <c r="F18" s="71">
        <f t="shared" si="0"/>
        <v>0.57291666666666696</v>
      </c>
      <c r="G18" s="69"/>
      <c r="H18" s="69" t="s">
        <v>45</v>
      </c>
      <c r="I18" s="72"/>
      <c r="J18" s="84"/>
      <c r="K18" s="84" t="s">
        <v>45</v>
      </c>
      <c r="L18" s="74"/>
      <c r="M18" s="84"/>
      <c r="N18" s="84"/>
      <c r="O18" s="74"/>
      <c r="P18" s="75">
        <v>0.52430555555555602</v>
      </c>
      <c r="Q18" s="84" t="s">
        <v>45</v>
      </c>
      <c r="R18" s="74">
        <v>0.55208333333333304</v>
      </c>
      <c r="S18" s="77">
        <f t="shared" si="1"/>
        <v>0.57291666666666696</v>
      </c>
      <c r="T18" s="78">
        <f t="shared" si="2"/>
        <v>13.083333333333359</v>
      </c>
      <c r="U18" s="79">
        <f t="shared" si="3"/>
        <v>0.42708333333333304</v>
      </c>
      <c r="V18" s="80">
        <f t="shared" si="4"/>
        <v>0</v>
      </c>
      <c r="W18" s="80">
        <f t="shared" si="5"/>
        <v>0.42708333333333304</v>
      </c>
      <c r="X18" s="81"/>
      <c r="Y18" s="70"/>
      <c r="Z18" s="82">
        <f t="shared" ref="Z18:Z23" si="6">SUM(($J$13+C18)+($L$13-E17))</f>
        <v>0.42708333333333304</v>
      </c>
      <c r="AB18" s="83"/>
    </row>
    <row r="19" spans="1:28" x14ac:dyDescent="0.2">
      <c r="A19" s="4"/>
      <c r="B19" s="80" t="s">
        <v>48</v>
      </c>
      <c r="C19" s="68">
        <v>0.25347222222222199</v>
      </c>
      <c r="D19" s="69" t="s">
        <v>45</v>
      </c>
      <c r="E19" s="70">
        <v>0.82638888888888895</v>
      </c>
      <c r="F19" s="71">
        <f t="shared" si="0"/>
        <v>0.57291666666666696</v>
      </c>
      <c r="G19" s="69"/>
      <c r="H19" s="69" t="s">
        <v>45</v>
      </c>
      <c r="I19" s="72"/>
      <c r="J19" s="84"/>
      <c r="K19" s="84" t="s">
        <v>45</v>
      </c>
      <c r="L19" s="74"/>
      <c r="M19" s="84"/>
      <c r="N19" s="84" t="s">
        <v>45</v>
      </c>
      <c r="O19" s="74"/>
      <c r="P19" s="75">
        <v>0.52430555555555602</v>
      </c>
      <c r="Q19" s="84" t="s">
        <v>45</v>
      </c>
      <c r="R19" s="74">
        <v>0.55208333333333304</v>
      </c>
      <c r="S19" s="77">
        <f t="shared" si="1"/>
        <v>0.57291666666666696</v>
      </c>
      <c r="T19" s="78">
        <f t="shared" si="2"/>
        <v>13.083333333333359</v>
      </c>
      <c r="U19" s="79">
        <f t="shared" si="3"/>
        <v>0.42708333333333304</v>
      </c>
      <c r="V19" s="80">
        <f t="shared" si="4"/>
        <v>0</v>
      </c>
      <c r="W19" s="80">
        <f t="shared" si="5"/>
        <v>0.42708333333333304</v>
      </c>
      <c r="X19" s="81"/>
      <c r="Y19" s="70"/>
      <c r="Z19" s="82">
        <f t="shared" si="6"/>
        <v>0.42708333333333304</v>
      </c>
      <c r="AB19" s="83"/>
    </row>
    <row r="20" spans="1:28" x14ac:dyDescent="0.2">
      <c r="A20" s="4"/>
      <c r="B20" s="80" t="s">
        <v>49</v>
      </c>
      <c r="C20" s="68">
        <v>0.25347222222222199</v>
      </c>
      <c r="D20" s="69" t="s">
        <v>45</v>
      </c>
      <c r="E20" s="70">
        <v>0.82638888888888895</v>
      </c>
      <c r="F20" s="71">
        <f t="shared" si="0"/>
        <v>0.57291666666666696</v>
      </c>
      <c r="G20" s="69"/>
      <c r="H20" s="69" t="s">
        <v>45</v>
      </c>
      <c r="I20" s="72"/>
      <c r="J20" s="84"/>
      <c r="K20" s="84" t="s">
        <v>45</v>
      </c>
      <c r="L20" s="74"/>
      <c r="M20" s="84"/>
      <c r="N20" s="84" t="s">
        <v>45</v>
      </c>
      <c r="O20" s="74"/>
      <c r="P20" s="75">
        <v>0.52430555555555602</v>
      </c>
      <c r="Q20" s="84" t="s">
        <v>45</v>
      </c>
      <c r="R20" s="74">
        <v>0.55208333333333304</v>
      </c>
      <c r="S20" s="77">
        <f t="shared" si="1"/>
        <v>0.57291666666666696</v>
      </c>
      <c r="T20" s="78">
        <f t="shared" si="2"/>
        <v>13.083333333333359</v>
      </c>
      <c r="U20" s="79">
        <f t="shared" si="3"/>
        <v>0.42708333333333304</v>
      </c>
      <c r="V20" s="80">
        <f t="shared" si="4"/>
        <v>0</v>
      </c>
      <c r="W20" s="80">
        <f t="shared" si="5"/>
        <v>0.42708333333333304</v>
      </c>
      <c r="X20" s="81"/>
      <c r="Y20" s="70"/>
      <c r="Z20" s="82">
        <f t="shared" si="6"/>
        <v>0.42708333333333304</v>
      </c>
      <c r="AB20" s="83"/>
    </row>
    <row r="21" spans="1:28" x14ac:dyDescent="0.2">
      <c r="A21" s="4"/>
      <c r="B21" s="80" t="s">
        <v>50</v>
      </c>
      <c r="C21" s="68">
        <v>0.25347222222222199</v>
      </c>
      <c r="D21" s="69" t="s">
        <v>45</v>
      </c>
      <c r="E21" s="70">
        <v>0.82638888888888895</v>
      </c>
      <c r="F21" s="71">
        <f t="shared" si="0"/>
        <v>0.57291666666666696</v>
      </c>
      <c r="G21" s="69"/>
      <c r="H21" s="69" t="s">
        <v>45</v>
      </c>
      <c r="I21" s="72"/>
      <c r="J21" s="84"/>
      <c r="K21" s="84" t="s">
        <v>45</v>
      </c>
      <c r="L21" s="74"/>
      <c r="M21" s="84"/>
      <c r="N21" s="84" t="s">
        <v>45</v>
      </c>
      <c r="O21" s="74"/>
      <c r="P21" s="75">
        <v>0.52430555555555602</v>
      </c>
      <c r="Q21" s="84" t="s">
        <v>45</v>
      </c>
      <c r="R21" s="74">
        <v>0.55208333333333304</v>
      </c>
      <c r="S21" s="77">
        <f t="shared" si="1"/>
        <v>0.57291666666666696</v>
      </c>
      <c r="T21" s="78">
        <f t="shared" si="2"/>
        <v>13.083333333333359</v>
      </c>
      <c r="U21" s="79">
        <f t="shared" si="3"/>
        <v>0.42708333333333304</v>
      </c>
      <c r="V21" s="80">
        <f t="shared" si="4"/>
        <v>0</v>
      </c>
      <c r="W21" s="80">
        <f t="shared" si="5"/>
        <v>0.42708333333333304</v>
      </c>
      <c r="X21" s="81"/>
      <c r="Y21" s="70"/>
      <c r="Z21" s="82">
        <f t="shared" si="6"/>
        <v>0.42708333333333304</v>
      </c>
      <c r="AB21" s="83"/>
    </row>
    <row r="22" spans="1:28" x14ac:dyDescent="0.2">
      <c r="A22" s="4"/>
      <c r="B22" s="80" t="s">
        <v>51</v>
      </c>
      <c r="C22" s="77">
        <v>0.31597222222222199</v>
      </c>
      <c r="D22" s="86" t="s">
        <v>45</v>
      </c>
      <c r="E22" s="55">
        <v>0.82638888888888895</v>
      </c>
      <c r="F22" s="85">
        <f t="shared" si="0"/>
        <v>0.51041666666666696</v>
      </c>
      <c r="G22" s="86"/>
      <c r="H22" s="86" t="s">
        <v>45</v>
      </c>
      <c r="I22" s="87"/>
      <c r="J22" s="84"/>
      <c r="K22" s="84" t="s">
        <v>45</v>
      </c>
      <c r="L22" s="74"/>
      <c r="M22" s="75"/>
      <c r="N22" s="84" t="s">
        <v>45</v>
      </c>
      <c r="O22" s="84"/>
      <c r="P22" s="75"/>
      <c r="Q22" s="84" t="s">
        <v>45</v>
      </c>
      <c r="R22" s="74"/>
      <c r="S22" s="77">
        <f t="shared" si="1"/>
        <v>0.51041666666666696</v>
      </c>
      <c r="T22" s="78">
        <f t="shared" si="2"/>
        <v>12.250000000000007</v>
      </c>
      <c r="U22" s="79">
        <f t="shared" si="3"/>
        <v>0.48958333333333304</v>
      </c>
      <c r="V22" s="80">
        <f t="shared" si="4"/>
        <v>0</v>
      </c>
      <c r="W22" s="80">
        <f t="shared" si="5"/>
        <v>0.48958333333333304</v>
      </c>
      <c r="X22" s="81"/>
      <c r="Y22" s="70"/>
      <c r="Z22" s="82">
        <f t="shared" si="6"/>
        <v>0.48958333333333304</v>
      </c>
      <c r="AB22" s="83"/>
    </row>
    <row r="23" spans="1:28" x14ac:dyDescent="0.2">
      <c r="A23" s="4"/>
      <c r="B23" s="80" t="s">
        <v>52</v>
      </c>
      <c r="C23" s="88">
        <v>0.31597222222222199</v>
      </c>
      <c r="D23" s="69" t="s">
        <v>45</v>
      </c>
      <c r="E23" s="70">
        <v>0.87152777777777801</v>
      </c>
      <c r="F23" s="71">
        <f t="shared" si="0"/>
        <v>0.55555555555555602</v>
      </c>
      <c r="G23" s="69"/>
      <c r="H23" s="69" t="s">
        <v>45</v>
      </c>
      <c r="I23" s="72"/>
      <c r="J23" s="84"/>
      <c r="K23" s="84" t="s">
        <v>45</v>
      </c>
      <c r="L23" s="74"/>
      <c r="M23" s="75"/>
      <c r="N23" s="84" t="s">
        <v>45</v>
      </c>
      <c r="O23" s="84"/>
      <c r="P23" s="75"/>
      <c r="Q23" s="84" t="s">
        <v>45</v>
      </c>
      <c r="R23" s="74"/>
      <c r="S23" s="77">
        <f t="shared" si="1"/>
        <v>0.55555555555555602</v>
      </c>
      <c r="T23" s="78">
        <f t="shared" si="2"/>
        <v>13.333333333333345</v>
      </c>
      <c r="U23" s="79">
        <f t="shared" si="3"/>
        <v>0.44444444444444398</v>
      </c>
      <c r="V23" s="80">
        <f t="shared" si="4"/>
        <v>0</v>
      </c>
      <c r="W23" s="80">
        <f t="shared" si="5"/>
        <v>0.44444444444444398</v>
      </c>
      <c r="X23" s="81"/>
      <c r="Y23" s="6"/>
      <c r="Z23" s="90">
        <f t="shared" si="6"/>
        <v>0.48958333333333304</v>
      </c>
      <c r="AB23" s="83"/>
    </row>
    <row r="24" spans="1:28" x14ac:dyDescent="0.2">
      <c r="A24" s="4"/>
      <c r="B24" s="91"/>
      <c r="C24" s="91" t="s">
        <v>229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8"/>
      <c r="S24" s="92">
        <f>SUM(S17:S23)*24</f>
        <v>89.416666666666742</v>
      </c>
      <c r="T24" s="93">
        <f>SUM(T17:T23)</f>
        <v>86.750000000000114</v>
      </c>
      <c r="U24" s="6"/>
      <c r="V24" s="4"/>
      <c r="W24" s="94">
        <f>SUM(W17:W23)*24</f>
        <v>78.583333333333258</v>
      </c>
      <c r="X24" s="95"/>
      <c r="Y24" s="95"/>
      <c r="Z24" s="20"/>
    </row>
    <row r="25" spans="1:28" x14ac:dyDescent="0.2">
      <c r="S25" s="6"/>
      <c r="U25" s="6"/>
      <c r="V25" s="4"/>
      <c r="W25" s="4"/>
      <c r="X25" s="4"/>
      <c r="Y25" s="4"/>
      <c r="Z25" s="4"/>
    </row>
    <row r="26" spans="1:28" x14ac:dyDescent="0.2"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</row>
    <row r="28" spans="1:28" ht="13.5" thickBot="1" x14ac:dyDescent="0.25">
      <c r="A28" s="4"/>
      <c r="B28" s="340" t="s">
        <v>58</v>
      </c>
      <c r="C28" s="341">
        <v>0.25694444444444442</v>
      </c>
      <c r="D28" s="342" t="s">
        <v>45</v>
      </c>
      <c r="E28" s="342">
        <v>0.33680555555555558</v>
      </c>
      <c r="F28" s="343">
        <f t="shared" ref="F28:F39" si="7">(E28-C28)</f>
        <v>7.986111111111116E-2</v>
      </c>
      <c r="G28" s="342"/>
      <c r="H28" s="342" t="s">
        <v>45</v>
      </c>
      <c r="I28" s="222"/>
      <c r="J28" s="218"/>
      <c r="K28" s="218" t="s">
        <v>45</v>
      </c>
      <c r="L28" s="219"/>
      <c r="M28" s="220"/>
      <c r="N28" s="218" t="s">
        <v>45</v>
      </c>
      <c r="O28" s="218"/>
      <c r="P28" s="220"/>
      <c r="Q28" s="218" t="s">
        <v>45</v>
      </c>
      <c r="R28" s="177"/>
      <c r="S28" s="178">
        <f t="shared" ref="S28:S39" si="8">(F28-((I28-G28)))</f>
        <v>7.986111111111116E-2</v>
      </c>
      <c r="T28" s="221">
        <f t="shared" ref="T28:T39" si="9">(F28-((I28-G28)+(L28-J28)+(O28-M28)+(R28-P28)))*24</f>
        <v>1.9166666666666679</v>
      </c>
      <c r="U28" s="222">
        <f t="shared" ref="U28:U39" si="10">(($J$13+C28)+($L$13-E28))</f>
        <v>0.92013888888888884</v>
      </c>
      <c r="V28" s="181">
        <f t="shared" ref="V28:V39" si="11">(I28-G28)</f>
        <v>0</v>
      </c>
      <c r="W28" s="113">
        <f t="shared" ref="W28:W39" si="12">(V28+U28)</f>
        <v>0.92013888888888884</v>
      </c>
      <c r="X28" s="81"/>
      <c r="Y28" s="182"/>
      <c r="Z28" s="183">
        <v>0.40625</v>
      </c>
      <c r="AB28" s="184"/>
    </row>
    <row r="29" spans="1:28" x14ac:dyDescent="0.2">
      <c r="A29" s="4"/>
      <c r="B29" s="344" t="s">
        <v>58</v>
      </c>
      <c r="C29" s="345">
        <v>0.36805555555555558</v>
      </c>
      <c r="D29" s="187" t="s">
        <v>45</v>
      </c>
      <c r="E29" s="187">
        <v>0.82638888888888884</v>
      </c>
      <c r="F29" s="346">
        <f t="shared" si="7"/>
        <v>0.45833333333333326</v>
      </c>
      <c r="G29" s="187"/>
      <c r="H29" s="187" t="s">
        <v>45</v>
      </c>
      <c r="I29" s="196"/>
      <c r="J29" s="190"/>
      <c r="K29" s="190" t="s">
        <v>45</v>
      </c>
      <c r="L29" s="191"/>
      <c r="M29" s="190"/>
      <c r="N29" s="190" t="s">
        <v>45</v>
      </c>
      <c r="O29" s="191"/>
      <c r="P29" s="192"/>
      <c r="Q29" s="223" t="s">
        <v>45</v>
      </c>
      <c r="R29" s="193"/>
      <c r="S29" s="194">
        <f t="shared" si="8"/>
        <v>0.45833333333333326</v>
      </c>
      <c r="T29" s="224">
        <f t="shared" si="9"/>
        <v>10.999999999999998</v>
      </c>
      <c r="U29" s="225">
        <f t="shared" si="10"/>
        <v>0.54166666666666674</v>
      </c>
      <c r="V29" s="197">
        <f t="shared" si="11"/>
        <v>0</v>
      </c>
      <c r="W29" s="125">
        <f t="shared" si="12"/>
        <v>0.54166666666666674</v>
      </c>
      <c r="X29" s="81"/>
      <c r="Y29" s="182"/>
      <c r="Z29" s="226">
        <f>SUM(($J$13+C29)+($L$13-E27))</f>
        <v>1.3680555555555556</v>
      </c>
      <c r="AB29" s="184"/>
    </row>
    <row r="30" spans="1:28" x14ac:dyDescent="0.2">
      <c r="A30" s="4"/>
      <c r="B30" s="347" t="s">
        <v>59</v>
      </c>
      <c r="C30" s="348">
        <v>0.25694444444444448</v>
      </c>
      <c r="D30" s="70" t="s">
        <v>45</v>
      </c>
      <c r="E30" s="70">
        <v>0.82638888888888884</v>
      </c>
      <c r="F30" s="349">
        <f t="shared" si="7"/>
        <v>0.56944444444444442</v>
      </c>
      <c r="G30" s="70">
        <v>0.50694444444444442</v>
      </c>
      <c r="H30" s="70" t="s">
        <v>45</v>
      </c>
      <c r="I30" s="242">
        <v>0.54861111111111116</v>
      </c>
      <c r="J30" s="231"/>
      <c r="K30" s="231" t="s">
        <v>45</v>
      </c>
      <c r="L30" s="232"/>
      <c r="M30" s="231">
        <v>0.54861111111111116</v>
      </c>
      <c r="N30" s="231" t="s">
        <v>45</v>
      </c>
      <c r="O30" s="232">
        <v>0.59375</v>
      </c>
      <c r="P30" s="233"/>
      <c r="Q30" s="234" t="s">
        <v>45</v>
      </c>
      <c r="R30" s="208"/>
      <c r="S30" s="209">
        <f t="shared" si="8"/>
        <v>0.52777777777777768</v>
      </c>
      <c r="T30" s="235">
        <f t="shared" si="9"/>
        <v>11.583333333333332</v>
      </c>
      <c r="U30" s="236">
        <f t="shared" si="10"/>
        <v>0.43055555555555564</v>
      </c>
      <c r="V30" s="212">
        <f t="shared" si="11"/>
        <v>4.1666666666666741E-2</v>
      </c>
      <c r="W30" s="80">
        <f t="shared" si="12"/>
        <v>0.47222222222222238</v>
      </c>
      <c r="X30" s="81"/>
      <c r="Y30" s="182"/>
      <c r="Z30" s="237">
        <f t="shared" ref="Z30:Z35" si="13">SUM(($J$13+C30)+($L$13-E29))</f>
        <v>0.43055555555555564</v>
      </c>
      <c r="AB30" s="184"/>
    </row>
    <row r="31" spans="1:28" x14ac:dyDescent="0.2">
      <c r="A31" s="4"/>
      <c r="B31" s="350" t="s">
        <v>230</v>
      </c>
      <c r="C31" s="348">
        <v>0.25694444444444442</v>
      </c>
      <c r="D31" s="70" t="s">
        <v>45</v>
      </c>
      <c r="E31" s="70">
        <v>0.92708333333333337</v>
      </c>
      <c r="F31" s="349">
        <f t="shared" si="7"/>
        <v>0.67013888888888895</v>
      </c>
      <c r="G31" s="70">
        <v>0.50694444444444442</v>
      </c>
      <c r="H31" s="70" t="s">
        <v>45</v>
      </c>
      <c r="I31" s="242">
        <v>0.59375</v>
      </c>
      <c r="J31" s="239"/>
      <c r="K31" s="239" t="s">
        <v>45</v>
      </c>
      <c r="L31" s="232"/>
      <c r="M31" s="233"/>
      <c r="N31" s="239" t="s">
        <v>45</v>
      </c>
      <c r="O31" s="239"/>
      <c r="P31" s="240"/>
      <c r="Q31" s="239" t="s">
        <v>45</v>
      </c>
      <c r="R31" s="208"/>
      <c r="S31" s="209">
        <f t="shared" si="8"/>
        <v>0.58333333333333337</v>
      </c>
      <c r="T31" s="241">
        <f t="shared" si="9"/>
        <v>14</v>
      </c>
      <c r="U31" s="242">
        <f t="shared" si="10"/>
        <v>0.32986111111111105</v>
      </c>
      <c r="V31" s="212">
        <f t="shared" si="11"/>
        <v>8.680555555555558E-2</v>
      </c>
      <c r="W31" s="80">
        <f t="shared" si="12"/>
        <v>0.41666666666666663</v>
      </c>
      <c r="X31" s="81"/>
      <c r="Y31" s="182"/>
      <c r="Z31" s="243">
        <f t="shared" si="13"/>
        <v>0.43055555555555558</v>
      </c>
      <c r="AB31" s="184"/>
    </row>
    <row r="32" spans="1:28" x14ac:dyDescent="0.2">
      <c r="A32" s="4"/>
      <c r="B32" s="347" t="s">
        <v>231</v>
      </c>
      <c r="C32" s="300">
        <v>0.3888888888888889</v>
      </c>
      <c r="D32" s="296" t="s">
        <v>45</v>
      </c>
      <c r="E32" s="296">
        <v>0.9375</v>
      </c>
      <c r="F32" s="351">
        <f t="shared" si="7"/>
        <v>0.54861111111111116</v>
      </c>
      <c r="G32" s="296"/>
      <c r="H32" s="296" t="s">
        <v>45</v>
      </c>
      <c r="I32" s="236"/>
      <c r="J32" s="234"/>
      <c r="K32" s="234" t="s">
        <v>45</v>
      </c>
      <c r="L32" s="247"/>
      <c r="M32" s="234"/>
      <c r="N32" s="234" t="s">
        <v>45</v>
      </c>
      <c r="O32" s="247"/>
      <c r="P32" s="248"/>
      <c r="Q32" s="234" t="s">
        <v>45</v>
      </c>
      <c r="R32" s="208"/>
      <c r="S32" s="209">
        <f t="shared" si="8"/>
        <v>0.54861111111111116</v>
      </c>
      <c r="T32" s="235">
        <f t="shared" si="9"/>
        <v>13.166666666666668</v>
      </c>
      <c r="U32" s="236">
        <f t="shared" si="10"/>
        <v>0.4513888888888889</v>
      </c>
      <c r="V32" s="212">
        <f t="shared" si="11"/>
        <v>0</v>
      </c>
      <c r="W32" s="80">
        <f t="shared" si="12"/>
        <v>0.4513888888888889</v>
      </c>
      <c r="X32" s="81"/>
      <c r="Y32" s="182"/>
      <c r="Z32" s="237">
        <f t="shared" si="13"/>
        <v>0.46180555555555552</v>
      </c>
      <c r="AB32" s="184"/>
    </row>
    <row r="33" spans="1:28" x14ac:dyDescent="0.2">
      <c r="A33" s="4"/>
      <c r="B33" s="347" t="s">
        <v>85</v>
      </c>
      <c r="C33" s="300">
        <v>0.31597222222222221</v>
      </c>
      <c r="D33" s="296" t="s">
        <v>45</v>
      </c>
      <c r="E33" s="296">
        <v>0.82638888888888884</v>
      </c>
      <c r="F33" s="351">
        <f t="shared" si="7"/>
        <v>0.51041666666666663</v>
      </c>
      <c r="G33" s="296"/>
      <c r="H33" s="296" t="s">
        <v>45</v>
      </c>
      <c r="I33" s="236"/>
      <c r="J33" s="234"/>
      <c r="K33" s="234" t="s">
        <v>45</v>
      </c>
      <c r="L33" s="247"/>
      <c r="M33" s="234"/>
      <c r="N33" s="234" t="s">
        <v>45</v>
      </c>
      <c r="O33" s="247"/>
      <c r="P33" s="248"/>
      <c r="Q33" s="234" t="s">
        <v>45</v>
      </c>
      <c r="R33" s="208"/>
      <c r="S33" s="209">
        <f t="shared" si="8"/>
        <v>0.51041666666666663</v>
      </c>
      <c r="T33" s="235">
        <f t="shared" si="9"/>
        <v>12.25</v>
      </c>
      <c r="U33" s="236">
        <f t="shared" si="10"/>
        <v>0.48958333333333337</v>
      </c>
      <c r="V33" s="212">
        <f t="shared" si="11"/>
        <v>0</v>
      </c>
      <c r="W33" s="80">
        <f t="shared" si="12"/>
        <v>0.48958333333333337</v>
      </c>
      <c r="X33" s="81"/>
      <c r="Y33" s="182"/>
      <c r="Z33" s="237">
        <f t="shared" si="13"/>
        <v>0.37847222222222221</v>
      </c>
      <c r="AB33" s="184"/>
    </row>
    <row r="34" spans="1:28" x14ac:dyDescent="0.2">
      <c r="A34" s="4"/>
      <c r="B34" s="347" t="s">
        <v>238</v>
      </c>
      <c r="C34" s="300">
        <v>0.3125</v>
      </c>
      <c r="D34" s="296" t="s">
        <v>45</v>
      </c>
      <c r="E34" s="296">
        <v>0.89583333333333337</v>
      </c>
      <c r="F34" s="351">
        <f t="shared" si="7"/>
        <v>0.58333333333333337</v>
      </c>
      <c r="G34" s="296"/>
      <c r="H34" s="296" t="s">
        <v>45</v>
      </c>
      <c r="I34" s="236"/>
      <c r="J34" s="234"/>
      <c r="K34" s="234" t="s">
        <v>45</v>
      </c>
      <c r="L34" s="247"/>
      <c r="M34" s="234"/>
      <c r="N34" s="234" t="s">
        <v>45</v>
      </c>
      <c r="O34" s="247"/>
      <c r="P34" s="248"/>
      <c r="Q34" s="234" t="s">
        <v>45</v>
      </c>
      <c r="R34" s="208"/>
      <c r="S34" s="209">
        <f t="shared" si="8"/>
        <v>0.58333333333333337</v>
      </c>
      <c r="T34" s="235">
        <f t="shared" si="9"/>
        <v>14</v>
      </c>
      <c r="U34" s="236">
        <f t="shared" si="10"/>
        <v>0.41666666666666663</v>
      </c>
      <c r="V34" s="212">
        <f t="shared" si="11"/>
        <v>0</v>
      </c>
      <c r="W34" s="80">
        <f t="shared" si="12"/>
        <v>0.41666666666666663</v>
      </c>
      <c r="X34" s="81"/>
      <c r="Y34" s="182"/>
      <c r="Z34" s="237">
        <f t="shared" si="13"/>
        <v>0.48611111111111116</v>
      </c>
      <c r="AB34" s="184"/>
    </row>
    <row r="35" spans="1:28" ht="13.5" thickBot="1" x14ac:dyDescent="0.25">
      <c r="A35" s="4"/>
      <c r="B35" s="352" t="s">
        <v>184</v>
      </c>
      <c r="C35" s="353">
        <v>0.24652777777777779</v>
      </c>
      <c r="D35" s="30" t="s">
        <v>45</v>
      </c>
      <c r="E35" s="30">
        <v>0.47569444444444442</v>
      </c>
      <c r="F35" s="354">
        <f t="shared" si="7"/>
        <v>0.22916666666666663</v>
      </c>
      <c r="G35" s="30"/>
      <c r="H35" s="30" t="s">
        <v>45</v>
      </c>
      <c r="I35" s="180"/>
      <c r="J35" s="174"/>
      <c r="K35" s="174" t="s">
        <v>45</v>
      </c>
      <c r="L35" s="175"/>
      <c r="M35" s="176"/>
      <c r="N35" s="174" t="s">
        <v>45</v>
      </c>
      <c r="O35" s="174"/>
      <c r="P35" s="250"/>
      <c r="Q35" s="174" t="s">
        <v>45</v>
      </c>
      <c r="R35" s="177"/>
      <c r="S35" s="178">
        <f t="shared" si="8"/>
        <v>0.22916666666666663</v>
      </c>
      <c r="T35" s="179">
        <f t="shared" si="9"/>
        <v>5.4999999999999991</v>
      </c>
      <c r="U35" s="180">
        <f t="shared" si="10"/>
        <v>0.77083333333333337</v>
      </c>
      <c r="V35" s="181">
        <f t="shared" si="11"/>
        <v>0</v>
      </c>
      <c r="W35" s="113">
        <f t="shared" si="12"/>
        <v>0.77083333333333337</v>
      </c>
      <c r="X35" s="81"/>
      <c r="Y35" s="182"/>
      <c r="Z35" s="183">
        <f t="shared" si="13"/>
        <v>0.35069444444444442</v>
      </c>
      <c r="AB35" s="184"/>
    </row>
    <row r="36" spans="1:28" x14ac:dyDescent="0.2">
      <c r="A36" s="4"/>
      <c r="B36" s="344" t="s">
        <v>197</v>
      </c>
      <c r="C36" s="355">
        <v>0.45833333333333331</v>
      </c>
      <c r="D36" s="117" t="s">
        <v>45</v>
      </c>
      <c r="E36" s="117">
        <v>0.82638888888888884</v>
      </c>
      <c r="F36" s="356">
        <f t="shared" si="7"/>
        <v>0.36805555555555552</v>
      </c>
      <c r="G36" s="117"/>
      <c r="H36" s="117" t="s">
        <v>45</v>
      </c>
      <c r="I36" s="225"/>
      <c r="J36" s="223"/>
      <c r="K36" s="223" t="s">
        <v>45</v>
      </c>
      <c r="L36" s="255"/>
      <c r="M36" s="256"/>
      <c r="N36" s="223" t="s">
        <v>45</v>
      </c>
      <c r="O36" s="223"/>
      <c r="P36" s="256">
        <v>0.52430555555555558</v>
      </c>
      <c r="Q36" s="223" t="s">
        <v>45</v>
      </c>
      <c r="R36" s="193">
        <v>0.54513888888888884</v>
      </c>
      <c r="S36" s="194">
        <f t="shared" si="8"/>
        <v>0.36805555555555552</v>
      </c>
      <c r="T36" s="224">
        <f t="shared" si="9"/>
        <v>8.3333333333333339</v>
      </c>
      <c r="U36" s="225">
        <f t="shared" si="10"/>
        <v>0.63194444444444442</v>
      </c>
      <c r="V36" s="197">
        <f t="shared" si="11"/>
        <v>0</v>
      </c>
      <c r="W36" s="125">
        <f t="shared" si="12"/>
        <v>0.63194444444444442</v>
      </c>
      <c r="X36" s="81"/>
      <c r="Y36" s="182"/>
      <c r="Z36" s="226">
        <f>SUM(($J$13+C36)+($L$13-E27))</f>
        <v>1.4583333333333333</v>
      </c>
      <c r="AB36" s="184"/>
    </row>
    <row r="37" spans="1:28" ht="13.5" thickBot="1" x14ac:dyDescent="0.25">
      <c r="A37" s="4"/>
      <c r="B37" s="352" t="s">
        <v>119</v>
      </c>
      <c r="C37" s="353">
        <v>0.25347222222222221</v>
      </c>
      <c r="D37" s="30" t="s">
        <v>45</v>
      </c>
      <c r="E37" s="30">
        <v>0.33680555555555558</v>
      </c>
      <c r="F37" s="354">
        <f t="shared" si="7"/>
        <v>8.333333333333337E-2</v>
      </c>
      <c r="G37" s="30"/>
      <c r="H37" s="30" t="s">
        <v>45</v>
      </c>
      <c r="I37" s="180"/>
      <c r="J37" s="174"/>
      <c r="K37" s="174" t="s">
        <v>45</v>
      </c>
      <c r="L37" s="175"/>
      <c r="M37" s="176">
        <v>0.50694444444444442</v>
      </c>
      <c r="N37" s="174" t="s">
        <v>45</v>
      </c>
      <c r="O37" s="174">
        <v>0.59027777777777779</v>
      </c>
      <c r="P37" s="250"/>
      <c r="Q37" s="174" t="s">
        <v>45</v>
      </c>
      <c r="R37" s="177"/>
      <c r="S37" s="178">
        <f t="shared" si="8"/>
        <v>8.333333333333337E-2</v>
      </c>
      <c r="T37" s="179">
        <f t="shared" si="9"/>
        <v>0</v>
      </c>
      <c r="U37" s="180">
        <f t="shared" si="10"/>
        <v>0.91666666666666663</v>
      </c>
      <c r="V37" s="181">
        <f t="shared" si="11"/>
        <v>0</v>
      </c>
      <c r="W37" s="113">
        <f t="shared" si="12"/>
        <v>0.91666666666666663</v>
      </c>
      <c r="X37" s="81"/>
      <c r="Y37" s="182"/>
      <c r="Z37" s="267">
        <f>SUM(($J$13+C37)+($L$13-E22))</f>
        <v>0.42708333333333326</v>
      </c>
      <c r="AB37" s="184"/>
    </row>
    <row r="38" spans="1:28" x14ac:dyDescent="0.2">
      <c r="A38" s="4"/>
      <c r="B38" s="344" t="s">
        <v>61</v>
      </c>
      <c r="C38" s="355">
        <v>0.33333333333333331</v>
      </c>
      <c r="D38" s="117" t="s">
        <v>45</v>
      </c>
      <c r="E38" s="117">
        <v>0.82638888888888884</v>
      </c>
      <c r="F38" s="356">
        <f t="shared" si="7"/>
        <v>0.49305555555555552</v>
      </c>
      <c r="G38" s="117">
        <v>0.5</v>
      </c>
      <c r="H38" s="117" t="s">
        <v>45</v>
      </c>
      <c r="I38" s="225">
        <v>0.54166666666666663</v>
      </c>
      <c r="J38" s="223"/>
      <c r="K38" s="223" t="s">
        <v>45</v>
      </c>
      <c r="L38" s="255"/>
      <c r="M38" s="256"/>
      <c r="N38" s="223" t="s">
        <v>45</v>
      </c>
      <c r="O38" s="223"/>
      <c r="P38" s="256"/>
      <c r="Q38" s="223" t="s">
        <v>45</v>
      </c>
      <c r="R38" s="193"/>
      <c r="S38" s="194">
        <f t="shared" si="8"/>
        <v>0.4513888888888889</v>
      </c>
      <c r="T38" s="224">
        <f t="shared" si="9"/>
        <v>10.833333333333334</v>
      </c>
      <c r="U38" s="225">
        <f t="shared" si="10"/>
        <v>0.50694444444444442</v>
      </c>
      <c r="V38" s="197">
        <f t="shared" si="11"/>
        <v>4.166666666666663E-2</v>
      </c>
      <c r="W38" s="125">
        <f t="shared" si="12"/>
        <v>0.54861111111111105</v>
      </c>
      <c r="X38" s="81"/>
      <c r="Y38" s="182"/>
      <c r="Z38" s="226">
        <f>SUM(($J$13+C38)+($L$13-E23))</f>
        <v>0.4618055555555553</v>
      </c>
      <c r="AB38" s="184"/>
    </row>
    <row r="39" spans="1:28" x14ac:dyDescent="0.2">
      <c r="A39" s="4"/>
      <c r="B39" s="357" t="s">
        <v>62</v>
      </c>
      <c r="C39" s="257">
        <v>0.25694444444444442</v>
      </c>
      <c r="D39" s="55" t="s">
        <v>45</v>
      </c>
      <c r="E39" s="55">
        <v>0.82638888888888884</v>
      </c>
      <c r="F39" s="358">
        <f t="shared" si="7"/>
        <v>0.56944444444444442</v>
      </c>
      <c r="G39" s="55">
        <v>0.50694444444444442</v>
      </c>
      <c r="H39" s="55" t="s">
        <v>45</v>
      </c>
      <c r="I39" s="288">
        <v>0.54861111111111116</v>
      </c>
      <c r="J39" s="261"/>
      <c r="K39" s="261" t="s">
        <v>45</v>
      </c>
      <c r="L39" s="262"/>
      <c r="M39" s="261">
        <v>0.54861111111111116</v>
      </c>
      <c r="N39" s="261" t="s">
        <v>45</v>
      </c>
      <c r="O39" s="262">
        <v>0.59375</v>
      </c>
      <c r="P39" s="263"/>
      <c r="Q39" s="261" t="s">
        <v>45</v>
      </c>
      <c r="R39" s="208"/>
      <c r="S39" s="209">
        <f t="shared" si="8"/>
        <v>0.52777777777777768</v>
      </c>
      <c r="T39" s="264">
        <f t="shared" si="9"/>
        <v>11.583333333333332</v>
      </c>
      <c r="U39" s="265">
        <f t="shared" si="10"/>
        <v>0.43055555555555558</v>
      </c>
      <c r="V39" s="266">
        <f t="shared" si="11"/>
        <v>4.1666666666666741E-2</v>
      </c>
      <c r="W39" s="80">
        <f t="shared" si="12"/>
        <v>0.47222222222222232</v>
      </c>
      <c r="X39" s="81"/>
      <c r="Y39" s="182"/>
      <c r="Z39" s="243">
        <f>SUM(($J$13+C39)+($L$13-E38))</f>
        <v>0.43055555555555558</v>
      </c>
      <c r="AB39" s="184"/>
    </row>
    <row r="40" spans="1:28" x14ac:dyDescent="0.2">
      <c r="C40" s="165" t="s">
        <v>239</v>
      </c>
      <c r="AB40" s="168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B24"/>
  <sheetViews>
    <sheetView zoomScale="120" zoomScaleNormal="120" workbookViewId="0">
      <selection activeCell="AB17" sqref="AB17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232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233</v>
      </c>
      <c r="P5" s="6"/>
      <c r="Q5" s="4"/>
      <c r="R5" s="11" t="s">
        <v>10</v>
      </c>
      <c r="S5" s="13"/>
      <c r="T5" s="15" t="s">
        <v>234</v>
      </c>
      <c r="U5" s="4"/>
      <c r="V5" s="11" t="s">
        <v>12</v>
      </c>
      <c r="W5" s="13"/>
      <c r="X5" s="16"/>
      <c r="Y5" s="12"/>
      <c r="Z5" s="15" t="s">
        <v>166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67" t="s">
        <v>44</v>
      </c>
      <c r="C16" s="68"/>
      <c r="D16" s="69" t="s">
        <v>45</v>
      </c>
      <c r="E16" s="70"/>
      <c r="F16" s="71">
        <f t="shared" ref="F16:F22" si="0">(E16-C16)</f>
        <v>0</v>
      </c>
      <c r="G16" s="69"/>
      <c r="H16" s="69" t="s">
        <v>45</v>
      </c>
      <c r="I16" s="72"/>
      <c r="J16" s="73"/>
      <c r="K16" s="73" t="s">
        <v>45</v>
      </c>
      <c r="L16" s="74"/>
      <c r="M16" s="75"/>
      <c r="N16" s="73" t="s">
        <v>45</v>
      </c>
      <c r="O16" s="73"/>
      <c r="P16" s="76"/>
      <c r="Q16" s="73" t="s">
        <v>45</v>
      </c>
      <c r="R16" s="74"/>
      <c r="S16" s="77">
        <f t="shared" ref="S16:S22" si="1">(F16-((I16-G16)))</f>
        <v>0</v>
      </c>
      <c r="T16" s="78">
        <f t="shared" ref="T16:T22" si="2">(F16-((I16-G16)+(L16-J16)+(O16-M16)+(R16-P16)))*24</f>
        <v>0</v>
      </c>
      <c r="U16" s="79">
        <f t="shared" ref="U16:U22" si="3">(($J$13+C16)+($L$13-E16))</f>
        <v>1</v>
      </c>
      <c r="V16" s="80">
        <f t="shared" ref="V16:V22" si="4">(I16-G16)</f>
        <v>0</v>
      </c>
      <c r="W16" s="80">
        <f t="shared" ref="W16:W22" si="5">(V16+U16)</f>
        <v>1</v>
      </c>
      <c r="X16" s="81"/>
      <c r="Y16" s="70"/>
      <c r="Z16" s="82">
        <f>SUM(($J$13+C16)+($L$13-E12))</f>
        <v>1</v>
      </c>
      <c r="AB16" s="83"/>
    </row>
    <row r="17" spans="1:28" x14ac:dyDescent="0.2">
      <c r="A17" s="4"/>
      <c r="B17" s="67" t="s">
        <v>47</v>
      </c>
      <c r="C17" s="68"/>
      <c r="D17" s="69" t="s">
        <v>45</v>
      </c>
      <c r="E17" s="70"/>
      <c r="F17" s="71">
        <f t="shared" si="0"/>
        <v>0</v>
      </c>
      <c r="G17" s="69"/>
      <c r="H17" s="69" t="s">
        <v>45</v>
      </c>
      <c r="I17" s="72"/>
      <c r="J17" s="84"/>
      <c r="K17" s="73" t="s">
        <v>45</v>
      </c>
      <c r="L17" s="74"/>
      <c r="M17" s="75"/>
      <c r="N17" s="73" t="s">
        <v>45</v>
      </c>
      <c r="O17" s="84"/>
      <c r="P17" s="76"/>
      <c r="Q17" s="73" t="s">
        <v>45</v>
      </c>
      <c r="R17" s="74"/>
      <c r="S17" s="77">
        <f t="shared" si="1"/>
        <v>0</v>
      </c>
      <c r="T17" s="78">
        <f t="shared" si="2"/>
        <v>0</v>
      </c>
      <c r="U17" s="79">
        <f t="shared" si="3"/>
        <v>1</v>
      </c>
      <c r="V17" s="80">
        <f t="shared" si="4"/>
        <v>0</v>
      </c>
      <c r="W17" s="80">
        <f t="shared" si="5"/>
        <v>1</v>
      </c>
      <c r="X17" s="81"/>
      <c r="Y17" s="70"/>
      <c r="Z17" s="82">
        <f t="shared" ref="Z17:Z22" si="6">SUM(($J$13+C17)+($L$13-E16))</f>
        <v>1</v>
      </c>
      <c r="AB17" s="83"/>
    </row>
    <row r="18" spans="1:28" x14ac:dyDescent="0.2">
      <c r="A18" s="4"/>
      <c r="B18" s="80" t="s">
        <v>48</v>
      </c>
      <c r="C18" s="68"/>
      <c r="D18" s="69" t="s">
        <v>45</v>
      </c>
      <c r="E18" s="70"/>
      <c r="F18" s="71">
        <f t="shared" si="0"/>
        <v>0</v>
      </c>
      <c r="G18" s="69"/>
      <c r="H18" s="69" t="s">
        <v>45</v>
      </c>
      <c r="I18" s="72"/>
      <c r="J18" s="84"/>
      <c r="K18" s="84" t="s">
        <v>45</v>
      </c>
      <c r="L18" s="74"/>
      <c r="M18" s="75"/>
      <c r="N18" s="84" t="s">
        <v>45</v>
      </c>
      <c r="O18" s="84"/>
      <c r="P18" s="75"/>
      <c r="Q18" s="84" t="s">
        <v>45</v>
      </c>
      <c r="R18" s="74"/>
      <c r="S18" s="77">
        <f t="shared" si="1"/>
        <v>0</v>
      </c>
      <c r="T18" s="78">
        <f t="shared" si="2"/>
        <v>0</v>
      </c>
      <c r="U18" s="79">
        <f t="shared" si="3"/>
        <v>1</v>
      </c>
      <c r="V18" s="80">
        <f t="shared" si="4"/>
        <v>0</v>
      </c>
      <c r="W18" s="80">
        <f t="shared" si="5"/>
        <v>1</v>
      </c>
      <c r="X18" s="81"/>
      <c r="Y18" s="70"/>
      <c r="Z18" s="82">
        <f t="shared" si="6"/>
        <v>1</v>
      </c>
      <c r="AB18" s="83"/>
    </row>
    <row r="19" spans="1:28" x14ac:dyDescent="0.2">
      <c r="A19" s="4"/>
      <c r="B19" s="80" t="s">
        <v>49</v>
      </c>
      <c r="C19" s="88"/>
      <c r="D19" s="69" t="s">
        <v>45</v>
      </c>
      <c r="E19" s="70"/>
      <c r="F19" s="71">
        <f t="shared" si="0"/>
        <v>0</v>
      </c>
      <c r="G19" s="69"/>
      <c r="H19" s="69" t="s">
        <v>45</v>
      </c>
      <c r="I19" s="72"/>
      <c r="J19" s="84"/>
      <c r="K19" s="84" t="s">
        <v>45</v>
      </c>
      <c r="L19" s="74"/>
      <c r="M19" s="75"/>
      <c r="N19" s="84" t="s">
        <v>45</v>
      </c>
      <c r="O19" s="84"/>
      <c r="P19" s="75"/>
      <c r="Q19" s="84" t="s">
        <v>45</v>
      </c>
      <c r="R19" s="74"/>
      <c r="S19" s="77">
        <f t="shared" si="1"/>
        <v>0</v>
      </c>
      <c r="T19" s="78">
        <f t="shared" si="2"/>
        <v>0</v>
      </c>
      <c r="U19" s="79">
        <f t="shared" si="3"/>
        <v>1</v>
      </c>
      <c r="V19" s="80">
        <f t="shared" si="4"/>
        <v>0</v>
      </c>
      <c r="W19" s="80">
        <f t="shared" si="5"/>
        <v>1</v>
      </c>
      <c r="X19" s="81"/>
      <c r="Y19" s="70"/>
      <c r="Z19" s="82">
        <f t="shared" si="6"/>
        <v>1</v>
      </c>
      <c r="AB19" s="83"/>
    </row>
    <row r="20" spans="1:28" x14ac:dyDescent="0.2">
      <c r="A20" s="4"/>
      <c r="B20" s="80" t="s">
        <v>50</v>
      </c>
      <c r="C20" s="88"/>
      <c r="D20" s="69" t="s">
        <v>45</v>
      </c>
      <c r="E20" s="70"/>
      <c r="F20" s="85">
        <f t="shared" si="0"/>
        <v>0</v>
      </c>
      <c r="G20" s="86"/>
      <c r="H20" s="86" t="s">
        <v>45</v>
      </c>
      <c r="I20" s="87"/>
      <c r="J20" s="84"/>
      <c r="K20" s="84" t="s">
        <v>45</v>
      </c>
      <c r="L20" s="74"/>
      <c r="M20" s="75"/>
      <c r="N20" s="84" t="s">
        <v>45</v>
      </c>
      <c r="O20" s="84"/>
      <c r="P20" s="75"/>
      <c r="Q20" s="84" t="s">
        <v>45</v>
      </c>
      <c r="R20" s="74"/>
      <c r="S20" s="77">
        <f t="shared" si="1"/>
        <v>0</v>
      </c>
      <c r="T20" s="78">
        <f t="shared" si="2"/>
        <v>0</v>
      </c>
      <c r="U20" s="79">
        <f t="shared" si="3"/>
        <v>1</v>
      </c>
      <c r="V20" s="80">
        <f t="shared" si="4"/>
        <v>0</v>
      </c>
      <c r="W20" s="80">
        <f t="shared" si="5"/>
        <v>1</v>
      </c>
      <c r="X20" s="81"/>
      <c r="Y20" s="70"/>
      <c r="Z20" s="82">
        <f t="shared" si="6"/>
        <v>1</v>
      </c>
      <c r="AB20" s="83"/>
    </row>
    <row r="21" spans="1:28" x14ac:dyDescent="0.2">
      <c r="A21" s="4"/>
      <c r="B21" s="67" t="s">
        <v>51</v>
      </c>
      <c r="C21" s="88"/>
      <c r="D21" s="69" t="s">
        <v>45</v>
      </c>
      <c r="E21" s="70"/>
      <c r="F21" s="71">
        <f t="shared" si="0"/>
        <v>0</v>
      </c>
      <c r="G21" s="69"/>
      <c r="H21" s="69" t="s">
        <v>45</v>
      </c>
      <c r="I21" s="72"/>
      <c r="J21" s="73"/>
      <c r="K21" s="73" t="s">
        <v>45</v>
      </c>
      <c r="L21" s="89"/>
      <c r="M21" s="76"/>
      <c r="N21" s="73" t="s">
        <v>45</v>
      </c>
      <c r="O21" s="73"/>
      <c r="P21" s="76"/>
      <c r="Q21" s="73" t="s">
        <v>45</v>
      </c>
      <c r="R21" s="74"/>
      <c r="S21" s="77">
        <f t="shared" si="1"/>
        <v>0</v>
      </c>
      <c r="T21" s="78">
        <f t="shared" si="2"/>
        <v>0</v>
      </c>
      <c r="U21" s="79">
        <f t="shared" si="3"/>
        <v>1</v>
      </c>
      <c r="V21" s="80">
        <f t="shared" si="4"/>
        <v>0</v>
      </c>
      <c r="W21" s="80">
        <f t="shared" si="5"/>
        <v>1</v>
      </c>
      <c r="X21" s="81"/>
      <c r="Y21" s="70"/>
      <c r="Z21" s="82">
        <f t="shared" si="6"/>
        <v>1</v>
      </c>
      <c r="AB21" s="83"/>
    </row>
    <row r="22" spans="1:28" x14ac:dyDescent="0.2">
      <c r="A22" s="4"/>
      <c r="B22" s="80" t="s">
        <v>52</v>
      </c>
      <c r="C22" s="88"/>
      <c r="D22" s="69" t="s">
        <v>45</v>
      </c>
      <c r="E22" s="70"/>
      <c r="F22" s="71">
        <f t="shared" si="0"/>
        <v>0</v>
      </c>
      <c r="G22" s="69"/>
      <c r="H22" s="69" t="s">
        <v>45</v>
      </c>
      <c r="I22" s="72"/>
      <c r="J22" s="84"/>
      <c r="K22" s="84" t="s">
        <v>45</v>
      </c>
      <c r="L22" s="74"/>
      <c r="M22" s="75"/>
      <c r="N22" s="84" t="s">
        <v>45</v>
      </c>
      <c r="O22" s="84"/>
      <c r="P22" s="75"/>
      <c r="Q22" s="84" t="s">
        <v>45</v>
      </c>
      <c r="R22" s="74"/>
      <c r="S22" s="77">
        <f t="shared" si="1"/>
        <v>0</v>
      </c>
      <c r="T22" s="78">
        <f t="shared" si="2"/>
        <v>0</v>
      </c>
      <c r="U22" s="79">
        <f t="shared" si="3"/>
        <v>1</v>
      </c>
      <c r="V22" s="80">
        <f t="shared" si="4"/>
        <v>0</v>
      </c>
      <c r="W22" s="80">
        <f t="shared" si="5"/>
        <v>1</v>
      </c>
      <c r="X22" s="81"/>
      <c r="Y22" s="6"/>
      <c r="Z22" s="90">
        <f t="shared" si="6"/>
        <v>1</v>
      </c>
      <c r="AB22" s="83"/>
    </row>
    <row r="23" spans="1:28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92">
        <f>SUM(S16:S22)*24</f>
        <v>0</v>
      </c>
      <c r="T23" s="93">
        <f>SUM(T16:T22)</f>
        <v>0</v>
      </c>
      <c r="U23" s="6"/>
      <c r="V23" s="4"/>
      <c r="W23" s="94">
        <f>SUM(W16:W22)*24</f>
        <v>168</v>
      </c>
      <c r="X23" s="95"/>
      <c r="Y23" s="95"/>
      <c r="Z23" s="20"/>
    </row>
    <row r="24" spans="1:2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26"/>
  <sheetViews>
    <sheetView zoomScale="120" zoomScaleNormal="120" workbookViewId="0">
      <selection activeCell="E31" sqref="E31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64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65</v>
      </c>
      <c r="P5" s="6"/>
      <c r="Q5" s="4"/>
      <c r="R5" s="11" t="s">
        <v>10</v>
      </c>
      <c r="S5" s="13"/>
      <c r="T5" s="15" t="s">
        <v>66</v>
      </c>
      <c r="U5" s="4"/>
      <c r="V5" s="11" t="s">
        <v>12</v>
      </c>
      <c r="W5" s="13"/>
      <c r="X5" s="16"/>
      <c r="Y5" s="12"/>
      <c r="Z5" s="15" t="s">
        <v>13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25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67" t="s">
        <v>44</v>
      </c>
      <c r="C16" s="88">
        <v>0.44791666666666702</v>
      </c>
      <c r="D16" s="69" t="s">
        <v>45</v>
      </c>
      <c r="E16" s="69">
        <v>0.86458333333333304</v>
      </c>
      <c r="F16" s="71">
        <f t="shared" ref="F16:F22" si="0">(E16-C16)</f>
        <v>0.41666666666666602</v>
      </c>
      <c r="G16" s="69"/>
      <c r="H16" s="69" t="s">
        <v>45</v>
      </c>
      <c r="I16" s="72"/>
      <c r="J16" s="73"/>
      <c r="K16" s="73" t="s">
        <v>45</v>
      </c>
      <c r="L16" s="74"/>
      <c r="M16" s="75"/>
      <c r="N16" s="73" t="s">
        <v>45</v>
      </c>
      <c r="O16" s="73"/>
      <c r="P16" s="76"/>
      <c r="Q16" s="73" t="s">
        <v>45</v>
      </c>
      <c r="R16" s="74"/>
      <c r="S16" s="77">
        <f t="shared" ref="S16:S22" si="1">(F16-((I16-G16)))</f>
        <v>0.41666666666666602</v>
      </c>
      <c r="T16" s="78">
        <f t="shared" ref="T16:T22" si="2">(F16-((I16-G16)+(L16-J16)+(O16-M16)+(R16-P16)))*24</f>
        <v>9.999999999999984</v>
      </c>
      <c r="U16" s="79">
        <f t="shared" ref="U16:U22" si="3">(($J$13+C16)+($L$13-E16))</f>
        <v>0.58333333333333393</v>
      </c>
      <c r="V16" s="80">
        <f t="shared" ref="V16:V22" si="4">(I16-G16)</f>
        <v>0</v>
      </c>
      <c r="W16" s="80">
        <f t="shared" ref="W16:W22" si="5">(V16+U16)</f>
        <v>0.58333333333333393</v>
      </c>
      <c r="X16" s="81"/>
      <c r="Y16" s="70"/>
      <c r="Z16" s="82">
        <f>SUM(($J$13+C16)+($L$13-E12))</f>
        <v>1.447916666666667</v>
      </c>
      <c r="AB16" s="83"/>
    </row>
    <row r="17" spans="1:28" x14ac:dyDescent="0.2">
      <c r="A17" s="4"/>
      <c r="B17" s="67" t="s">
        <v>47</v>
      </c>
      <c r="C17" s="88">
        <v>0.42708333333333298</v>
      </c>
      <c r="D17" s="69" t="s">
        <v>45</v>
      </c>
      <c r="E17" s="69">
        <v>0.86458333333333304</v>
      </c>
      <c r="F17" s="71">
        <f t="shared" si="0"/>
        <v>0.43750000000000006</v>
      </c>
      <c r="G17" s="69"/>
      <c r="H17" s="69" t="s">
        <v>45</v>
      </c>
      <c r="I17" s="72"/>
      <c r="J17" s="84"/>
      <c r="K17" s="73" t="s">
        <v>45</v>
      </c>
      <c r="L17" s="74"/>
      <c r="M17" s="75"/>
      <c r="N17" s="73" t="s">
        <v>45</v>
      </c>
      <c r="O17" s="84"/>
      <c r="P17" s="76"/>
      <c r="Q17" s="73" t="s">
        <v>45</v>
      </c>
      <c r="R17" s="74"/>
      <c r="S17" s="77">
        <f t="shared" si="1"/>
        <v>0.43750000000000006</v>
      </c>
      <c r="T17" s="78">
        <f t="shared" si="2"/>
        <v>10.500000000000002</v>
      </c>
      <c r="U17" s="79">
        <f t="shared" si="3"/>
        <v>0.5625</v>
      </c>
      <c r="V17" s="80">
        <f t="shared" si="4"/>
        <v>0</v>
      </c>
      <c r="W17" s="80">
        <f t="shared" si="5"/>
        <v>0.5625</v>
      </c>
      <c r="X17" s="81"/>
      <c r="Y17" s="70"/>
      <c r="Z17" s="82">
        <f t="shared" ref="Z17:Z22" si="6">SUM(($J$13+C17)+($L$13-E16))</f>
        <v>0.5625</v>
      </c>
      <c r="AB17" s="83"/>
    </row>
    <row r="18" spans="1:28" x14ac:dyDescent="0.2">
      <c r="A18" s="4"/>
      <c r="B18" s="80" t="s">
        <v>48</v>
      </c>
      <c r="C18" s="88">
        <v>0.44791666666666702</v>
      </c>
      <c r="D18" s="69" t="s">
        <v>45</v>
      </c>
      <c r="E18" s="69">
        <v>0.86458333333333304</v>
      </c>
      <c r="F18" s="71">
        <f t="shared" si="0"/>
        <v>0.41666666666666602</v>
      </c>
      <c r="G18" s="69"/>
      <c r="H18" s="69" t="s">
        <v>45</v>
      </c>
      <c r="I18" s="72"/>
      <c r="J18" s="84"/>
      <c r="K18" s="84" t="s">
        <v>45</v>
      </c>
      <c r="L18" s="74"/>
      <c r="M18" s="75"/>
      <c r="N18" s="84" t="s">
        <v>45</v>
      </c>
      <c r="O18" s="84"/>
      <c r="P18" s="75"/>
      <c r="Q18" s="84" t="s">
        <v>45</v>
      </c>
      <c r="R18" s="74"/>
      <c r="S18" s="77">
        <f t="shared" si="1"/>
        <v>0.41666666666666602</v>
      </c>
      <c r="T18" s="78">
        <f t="shared" si="2"/>
        <v>9.999999999999984</v>
      </c>
      <c r="U18" s="79">
        <f t="shared" si="3"/>
        <v>0.58333333333333393</v>
      </c>
      <c r="V18" s="80">
        <f t="shared" si="4"/>
        <v>0</v>
      </c>
      <c r="W18" s="80">
        <f t="shared" si="5"/>
        <v>0.58333333333333393</v>
      </c>
      <c r="X18" s="81"/>
      <c r="Y18" s="70"/>
      <c r="Z18" s="82">
        <f t="shared" si="6"/>
        <v>0.58333333333333393</v>
      </c>
      <c r="AB18" s="83"/>
    </row>
    <row r="19" spans="1:28" x14ac:dyDescent="0.2">
      <c r="A19" s="4"/>
      <c r="B19" s="80" t="s">
        <v>49</v>
      </c>
      <c r="C19" s="88">
        <v>0.44791666666666702</v>
      </c>
      <c r="D19" s="69" t="s">
        <v>45</v>
      </c>
      <c r="E19" s="69">
        <v>0.86458333333333304</v>
      </c>
      <c r="F19" s="71">
        <f t="shared" si="0"/>
        <v>0.41666666666666602</v>
      </c>
      <c r="G19" s="69"/>
      <c r="H19" s="69" t="s">
        <v>45</v>
      </c>
      <c r="I19" s="72"/>
      <c r="J19" s="84"/>
      <c r="K19" s="84" t="s">
        <v>45</v>
      </c>
      <c r="L19" s="74"/>
      <c r="M19" s="75"/>
      <c r="N19" s="84" t="s">
        <v>45</v>
      </c>
      <c r="O19" s="84"/>
      <c r="P19" s="75"/>
      <c r="Q19" s="84" t="s">
        <v>45</v>
      </c>
      <c r="R19" s="74"/>
      <c r="S19" s="77">
        <f t="shared" si="1"/>
        <v>0.41666666666666602</v>
      </c>
      <c r="T19" s="78">
        <f t="shared" si="2"/>
        <v>9.999999999999984</v>
      </c>
      <c r="U19" s="79">
        <f t="shared" si="3"/>
        <v>0.58333333333333393</v>
      </c>
      <c r="V19" s="80">
        <f t="shared" si="4"/>
        <v>0</v>
      </c>
      <c r="W19" s="80">
        <f t="shared" si="5"/>
        <v>0.58333333333333393</v>
      </c>
      <c r="X19" s="81"/>
      <c r="Y19" s="70"/>
      <c r="Z19" s="82">
        <f t="shared" si="6"/>
        <v>0.58333333333333393</v>
      </c>
      <c r="AB19" s="83"/>
    </row>
    <row r="20" spans="1:28" x14ac:dyDescent="0.2">
      <c r="A20" s="4"/>
      <c r="B20" s="80" t="s">
        <v>50</v>
      </c>
      <c r="C20" s="88">
        <v>0.44791666666666702</v>
      </c>
      <c r="D20" s="69" t="s">
        <v>45</v>
      </c>
      <c r="E20" s="69">
        <v>0.86458333333333304</v>
      </c>
      <c r="F20" s="85">
        <f t="shared" si="0"/>
        <v>0.41666666666666602</v>
      </c>
      <c r="G20" s="86"/>
      <c r="H20" s="86" t="s">
        <v>45</v>
      </c>
      <c r="I20" s="87"/>
      <c r="J20" s="84"/>
      <c r="K20" s="84" t="s">
        <v>45</v>
      </c>
      <c r="L20" s="74"/>
      <c r="M20" s="75"/>
      <c r="N20" s="84" t="s">
        <v>45</v>
      </c>
      <c r="O20" s="84"/>
      <c r="P20" s="75"/>
      <c r="Q20" s="84" t="s">
        <v>45</v>
      </c>
      <c r="R20" s="74"/>
      <c r="S20" s="77">
        <f t="shared" si="1"/>
        <v>0.41666666666666602</v>
      </c>
      <c r="T20" s="78">
        <f t="shared" si="2"/>
        <v>9.999999999999984</v>
      </c>
      <c r="U20" s="79">
        <f t="shared" si="3"/>
        <v>0.58333333333333393</v>
      </c>
      <c r="V20" s="80">
        <f t="shared" si="4"/>
        <v>0</v>
      </c>
      <c r="W20" s="80">
        <f t="shared" si="5"/>
        <v>0.58333333333333393</v>
      </c>
      <c r="X20" s="81"/>
      <c r="Y20" s="70"/>
      <c r="Z20" s="82">
        <f t="shared" si="6"/>
        <v>0.58333333333333393</v>
      </c>
      <c r="AB20" s="83"/>
    </row>
    <row r="21" spans="1:28" x14ac:dyDescent="0.2">
      <c r="A21" s="4"/>
      <c r="B21" s="67" t="s">
        <v>67</v>
      </c>
      <c r="C21" s="88">
        <v>0.30208333333333298</v>
      </c>
      <c r="D21" s="69" t="s">
        <v>45</v>
      </c>
      <c r="E21" s="69">
        <v>0.93402777777777801</v>
      </c>
      <c r="F21" s="71">
        <f t="shared" si="0"/>
        <v>0.63194444444444509</v>
      </c>
      <c r="G21" s="69">
        <v>0.57638888888888895</v>
      </c>
      <c r="H21" s="69" t="s">
        <v>45</v>
      </c>
      <c r="I21" s="72">
        <v>0.625</v>
      </c>
      <c r="J21" s="73"/>
      <c r="K21" s="73" t="s">
        <v>45</v>
      </c>
      <c r="L21" s="89"/>
      <c r="M21" s="76"/>
      <c r="N21" s="73" t="s">
        <v>45</v>
      </c>
      <c r="O21" s="73"/>
      <c r="P21" s="76"/>
      <c r="Q21" s="73" t="s">
        <v>45</v>
      </c>
      <c r="R21" s="74"/>
      <c r="S21" s="77">
        <f t="shared" si="1"/>
        <v>0.58333333333333404</v>
      </c>
      <c r="T21" s="78">
        <f t="shared" si="2"/>
        <v>14.000000000000018</v>
      </c>
      <c r="U21" s="79">
        <f t="shared" si="3"/>
        <v>0.36805555555555497</v>
      </c>
      <c r="V21" s="80">
        <f t="shared" si="4"/>
        <v>4.8611111111111049E-2</v>
      </c>
      <c r="W21" s="80">
        <f t="shared" si="5"/>
        <v>0.41666666666666602</v>
      </c>
      <c r="X21" s="81"/>
      <c r="Y21" s="70"/>
      <c r="Z21" s="82">
        <f t="shared" si="6"/>
        <v>0.43749999999999994</v>
      </c>
      <c r="AB21" s="83"/>
    </row>
    <row r="22" spans="1:28" x14ac:dyDescent="0.2">
      <c r="A22" s="4"/>
      <c r="B22" s="80" t="s">
        <v>68</v>
      </c>
      <c r="C22" s="88">
        <v>0.47222222222222199</v>
      </c>
      <c r="D22" s="69" t="s">
        <v>45</v>
      </c>
      <c r="E22" s="69">
        <v>0.90972222222222199</v>
      </c>
      <c r="F22" s="71">
        <f t="shared" si="0"/>
        <v>0.4375</v>
      </c>
      <c r="G22" s="69"/>
      <c r="H22" s="69" t="s">
        <v>45</v>
      </c>
      <c r="I22" s="72"/>
      <c r="J22" s="84"/>
      <c r="K22" s="84" t="s">
        <v>45</v>
      </c>
      <c r="L22" s="74"/>
      <c r="M22" s="75"/>
      <c r="N22" s="84" t="s">
        <v>45</v>
      </c>
      <c r="O22" s="84"/>
      <c r="P22" s="75"/>
      <c r="Q22" s="84" t="s">
        <v>45</v>
      </c>
      <c r="R22" s="74"/>
      <c r="S22" s="77">
        <f t="shared" si="1"/>
        <v>0.4375</v>
      </c>
      <c r="T22" s="78">
        <f t="shared" si="2"/>
        <v>10.5</v>
      </c>
      <c r="U22" s="79">
        <f t="shared" si="3"/>
        <v>0.5625</v>
      </c>
      <c r="V22" s="80">
        <f t="shared" si="4"/>
        <v>0</v>
      </c>
      <c r="W22" s="80">
        <f t="shared" si="5"/>
        <v>0.5625</v>
      </c>
      <c r="X22" s="81"/>
      <c r="Y22" s="6"/>
      <c r="Z22" s="90">
        <f t="shared" si="6"/>
        <v>0.53819444444444398</v>
      </c>
      <c r="AB22" s="83"/>
    </row>
    <row r="23" spans="1:28" x14ac:dyDescent="0.2">
      <c r="A23" s="4"/>
      <c r="B23" s="4"/>
      <c r="C23" s="91" t="s">
        <v>69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92">
        <f>SUM(S16:S22)*24</f>
        <v>74.999999999999957</v>
      </c>
      <c r="T23" s="93">
        <f>SUM(T16:T22)</f>
        <v>74.999999999999957</v>
      </c>
      <c r="U23" s="6"/>
      <c r="V23" s="4"/>
      <c r="W23" s="94">
        <f>SUM(W16:W22)*24</f>
        <v>93.000000000000043</v>
      </c>
      <c r="X23" s="95"/>
      <c r="Y23" s="95"/>
      <c r="Z23" s="20"/>
    </row>
    <row r="24" spans="1:2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 x14ac:dyDescent="0.2"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</row>
    <row r="26" spans="1:28" x14ac:dyDescent="0.2">
      <c r="A26" s="4"/>
      <c r="B26" s="99" t="s">
        <v>53</v>
      </c>
      <c r="C26" s="77">
        <v>0.54166666666666663</v>
      </c>
      <c r="D26" s="86" t="s">
        <v>45</v>
      </c>
      <c r="E26" s="55">
        <v>0.83680555555555558</v>
      </c>
      <c r="F26" s="85">
        <f>(E26-C26)</f>
        <v>0.29513888888888895</v>
      </c>
      <c r="G26" s="86"/>
      <c r="H26" s="86" t="s">
        <v>45</v>
      </c>
      <c r="I26" s="87"/>
      <c r="J26" s="84"/>
      <c r="K26" s="84" t="s">
        <v>45</v>
      </c>
      <c r="L26" s="74"/>
      <c r="M26" s="75"/>
      <c r="N26" s="84" t="s">
        <v>45</v>
      </c>
      <c r="O26" s="84"/>
      <c r="P26" s="75"/>
      <c r="Q26" s="84" t="s">
        <v>45</v>
      </c>
      <c r="R26" s="74"/>
      <c r="S26" s="77">
        <f>(F26-((I26-G26)))</f>
        <v>0.29513888888888895</v>
      </c>
      <c r="T26" s="78">
        <f>(F26-((I26-G26)+(L26-J26)+(O26-M26)+(R26-P26)))*24</f>
        <v>7.0833333333333348</v>
      </c>
      <c r="U26" s="97">
        <f>(($J$13+C26)+($L$13-E26))</f>
        <v>0.70486111111111105</v>
      </c>
      <c r="V26" s="80">
        <f>(I26-G26)</f>
        <v>0</v>
      </c>
      <c r="W26" s="80">
        <f>(V26+U26)</f>
        <v>0.70486111111111105</v>
      </c>
      <c r="X26" s="81"/>
      <c r="Y26" s="70"/>
      <c r="Z26" s="82">
        <f>SUM(($J$13+C26)+($L$13-E25))</f>
        <v>1.5416666666666665</v>
      </c>
      <c r="AB26" s="83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5"/>
  <sheetViews>
    <sheetView topLeftCell="A12" zoomScale="120" zoomScaleNormal="120" workbookViewId="0">
      <selection activeCell="W42" sqref="W4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6"/>
      <c r="W4" s="6"/>
      <c r="X4" s="6"/>
      <c r="Y4" s="100"/>
      <c r="Z4" s="6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70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71</v>
      </c>
      <c r="P5" s="6"/>
      <c r="Q5" s="4"/>
      <c r="R5" s="11" t="s">
        <v>10</v>
      </c>
      <c r="S5" s="13"/>
      <c r="T5" s="15" t="s">
        <v>72</v>
      </c>
      <c r="U5" s="4"/>
      <c r="V5" s="11" t="s">
        <v>12</v>
      </c>
      <c r="W5" s="13"/>
      <c r="X5" s="16"/>
      <c r="Y5" s="12"/>
      <c r="Z5" s="15" t="s">
        <v>13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ht="13.5" thickBot="1" x14ac:dyDescent="0.25">
      <c r="A12" s="4"/>
      <c r="B12" s="4"/>
      <c r="C12" s="36" t="s">
        <v>73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ht="13.5" thickBot="1" x14ac:dyDescent="0.25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101" t="s">
        <v>44</v>
      </c>
      <c r="C16" s="137">
        <v>0.22222222222222221</v>
      </c>
      <c r="D16" s="103" t="s">
        <v>45</v>
      </c>
      <c r="E16" s="30">
        <v>0.87152777777777801</v>
      </c>
      <c r="F16" s="104">
        <f t="shared" ref="F16:F22" si="0">(E16-C16)</f>
        <v>0.6493055555555558</v>
      </c>
      <c r="G16" s="103">
        <v>0.29166666666666702</v>
      </c>
      <c r="H16" s="103" t="s">
        <v>45</v>
      </c>
      <c r="I16" s="105">
        <v>0.375</v>
      </c>
      <c r="J16" s="106"/>
      <c r="K16" s="106" t="s">
        <v>45</v>
      </c>
      <c r="L16" s="107"/>
      <c r="M16" s="108">
        <v>0.54166666666666696</v>
      </c>
      <c r="N16" s="106" t="s">
        <v>45</v>
      </c>
      <c r="O16" s="106">
        <v>0.58680555555555602</v>
      </c>
      <c r="P16" s="109"/>
      <c r="Q16" s="106" t="s">
        <v>45</v>
      </c>
      <c r="R16" s="107"/>
      <c r="S16" s="110">
        <f t="shared" ref="S16:S22" si="1">(F16-((I16-G16)))</f>
        <v>0.56597222222222276</v>
      </c>
      <c r="T16" s="111">
        <f t="shared" ref="T16:T22" si="2">(F16-((I16-G16)+(L16-J16)+(O16-M16)+(R16-P16)))*24</f>
        <v>12.500000000000009</v>
      </c>
      <c r="U16" s="112">
        <f t="shared" ref="U16:U22" si="3">(($J$13+C16)+($L$13-E16))</f>
        <v>0.3506944444444442</v>
      </c>
      <c r="V16" s="113">
        <f t="shared" ref="V16:V22" si="4">(I16-G16)</f>
        <v>8.3333333333332982E-2</v>
      </c>
      <c r="W16" s="113">
        <f t="shared" ref="W16:W22" si="5">(V16+U16)</f>
        <v>0.43402777777777718</v>
      </c>
      <c r="X16" s="81"/>
      <c r="Y16" s="70"/>
      <c r="Z16" s="90">
        <f>SUM(($J$13+C16)+($L$13-E22))</f>
        <v>0.40972222222222221</v>
      </c>
      <c r="AB16" s="83"/>
    </row>
    <row r="17" spans="1:28" x14ac:dyDescent="0.2">
      <c r="A17" s="4"/>
      <c r="B17" s="114" t="s">
        <v>47</v>
      </c>
      <c r="C17" s="115">
        <v>0.35416666666666702</v>
      </c>
      <c r="D17" s="116" t="s">
        <v>45</v>
      </c>
      <c r="E17" s="117">
        <v>0.87152777777777801</v>
      </c>
      <c r="F17" s="118">
        <f t="shared" si="0"/>
        <v>0.51736111111111094</v>
      </c>
      <c r="G17" s="116"/>
      <c r="H17" s="116" t="s">
        <v>45</v>
      </c>
      <c r="I17" s="119"/>
      <c r="J17" s="120"/>
      <c r="K17" s="120" t="s">
        <v>45</v>
      </c>
      <c r="L17" s="121"/>
      <c r="M17" s="122"/>
      <c r="N17" s="120" t="s">
        <v>45</v>
      </c>
      <c r="O17" s="120"/>
      <c r="P17" s="122"/>
      <c r="Q17" s="120" t="s">
        <v>45</v>
      </c>
      <c r="R17" s="121"/>
      <c r="S17" s="115">
        <f t="shared" si="1"/>
        <v>0.51736111111111094</v>
      </c>
      <c r="T17" s="123">
        <f t="shared" si="2"/>
        <v>12.416666666666663</v>
      </c>
      <c r="U17" s="124">
        <f t="shared" si="3"/>
        <v>0.48263888888888901</v>
      </c>
      <c r="V17" s="125">
        <f t="shared" si="4"/>
        <v>0</v>
      </c>
      <c r="W17" s="125">
        <f t="shared" si="5"/>
        <v>0.48263888888888901</v>
      </c>
      <c r="X17" s="81"/>
      <c r="Y17" s="70"/>
      <c r="Z17" s="126">
        <f>SUM(($J$13+C17)+($L$13-E12))</f>
        <v>1.354166666666667</v>
      </c>
      <c r="AB17" s="83"/>
    </row>
    <row r="18" spans="1:28" x14ac:dyDescent="0.2">
      <c r="A18" s="4"/>
      <c r="B18" s="127" t="s">
        <v>48</v>
      </c>
      <c r="C18" s="88">
        <v>0.35416666666666702</v>
      </c>
      <c r="D18" s="69" t="s">
        <v>45</v>
      </c>
      <c r="E18" s="70">
        <v>0.87152777777777801</v>
      </c>
      <c r="F18" s="71">
        <f t="shared" si="0"/>
        <v>0.51736111111111094</v>
      </c>
      <c r="G18" s="69">
        <v>0.54166666666666696</v>
      </c>
      <c r="H18" s="69" t="s">
        <v>45</v>
      </c>
      <c r="I18" s="72">
        <v>0.58680555555555602</v>
      </c>
      <c r="J18" s="84"/>
      <c r="K18" s="73" t="s">
        <v>45</v>
      </c>
      <c r="L18" s="74"/>
      <c r="M18" s="75"/>
      <c r="N18" s="73" t="s">
        <v>45</v>
      </c>
      <c r="O18" s="84"/>
      <c r="P18" s="75"/>
      <c r="Q18" s="84" t="s">
        <v>45</v>
      </c>
      <c r="R18" s="74"/>
      <c r="S18" s="77">
        <f t="shared" si="1"/>
        <v>0.47222222222222188</v>
      </c>
      <c r="T18" s="78">
        <f t="shared" si="2"/>
        <v>11.333333333333325</v>
      </c>
      <c r="U18" s="79">
        <f t="shared" si="3"/>
        <v>0.48263888888888901</v>
      </c>
      <c r="V18" s="80">
        <f t="shared" si="4"/>
        <v>4.5138888888889062E-2</v>
      </c>
      <c r="W18" s="80">
        <f t="shared" si="5"/>
        <v>0.52777777777777812</v>
      </c>
      <c r="X18" s="81"/>
      <c r="Y18" s="70"/>
      <c r="Z18" s="82">
        <f>SUM(($J$13+C18)+($L$13-E17))</f>
        <v>0.48263888888888901</v>
      </c>
      <c r="AB18" s="83"/>
    </row>
    <row r="19" spans="1:28" x14ac:dyDescent="0.2">
      <c r="A19" s="4"/>
      <c r="B19" s="127" t="s">
        <v>49</v>
      </c>
      <c r="C19" s="88">
        <v>0.35416666666666702</v>
      </c>
      <c r="D19" s="69" t="s">
        <v>45</v>
      </c>
      <c r="E19" s="70">
        <v>0.87152777777777801</v>
      </c>
      <c r="F19" s="71">
        <f t="shared" si="0"/>
        <v>0.51736111111111094</v>
      </c>
      <c r="G19" s="69">
        <v>0.54166666666666696</v>
      </c>
      <c r="H19" s="69" t="s">
        <v>45</v>
      </c>
      <c r="I19" s="72">
        <v>0.58680555555555602</v>
      </c>
      <c r="J19" s="84"/>
      <c r="K19" s="73" t="s">
        <v>45</v>
      </c>
      <c r="L19" s="74"/>
      <c r="M19" s="75"/>
      <c r="N19" s="73" t="s">
        <v>45</v>
      </c>
      <c r="O19" s="84"/>
      <c r="P19" s="75"/>
      <c r="Q19" s="84" t="s">
        <v>45</v>
      </c>
      <c r="R19" s="74"/>
      <c r="S19" s="77">
        <f t="shared" si="1"/>
        <v>0.47222222222222188</v>
      </c>
      <c r="T19" s="78">
        <f t="shared" si="2"/>
        <v>11.333333333333325</v>
      </c>
      <c r="U19" s="79">
        <f t="shared" si="3"/>
        <v>0.48263888888888901</v>
      </c>
      <c r="V19" s="80">
        <f t="shared" si="4"/>
        <v>4.5138888888889062E-2</v>
      </c>
      <c r="W19" s="80">
        <f t="shared" si="5"/>
        <v>0.52777777777777812</v>
      </c>
      <c r="X19" s="81"/>
      <c r="Y19" s="70"/>
      <c r="Z19" s="82">
        <f>SUM(($J$13+C19)+($L$13-E18))</f>
        <v>0.48263888888888901</v>
      </c>
      <c r="AB19" s="83"/>
    </row>
    <row r="20" spans="1:28" x14ac:dyDescent="0.2">
      <c r="A20" s="4"/>
      <c r="B20" s="127" t="s">
        <v>50</v>
      </c>
      <c r="C20" s="88">
        <v>0.35416666666666702</v>
      </c>
      <c r="D20" s="69" t="s">
        <v>45</v>
      </c>
      <c r="E20" s="70">
        <v>0.97569444444444398</v>
      </c>
      <c r="F20" s="71">
        <f t="shared" si="0"/>
        <v>0.62152777777777701</v>
      </c>
      <c r="G20" s="69">
        <v>0.54166666666666696</v>
      </c>
      <c r="H20" s="69" t="s">
        <v>45</v>
      </c>
      <c r="I20" s="72">
        <v>0.58680555555555602</v>
      </c>
      <c r="J20" s="84"/>
      <c r="K20" s="73" t="s">
        <v>45</v>
      </c>
      <c r="L20" s="74"/>
      <c r="M20" s="75"/>
      <c r="N20" s="73" t="s">
        <v>45</v>
      </c>
      <c r="O20" s="84"/>
      <c r="P20" s="75"/>
      <c r="Q20" s="84" t="s">
        <v>45</v>
      </c>
      <c r="R20" s="74"/>
      <c r="S20" s="77">
        <f t="shared" si="1"/>
        <v>0.57638888888888795</v>
      </c>
      <c r="T20" s="78">
        <f t="shared" si="2"/>
        <v>13.833333333333311</v>
      </c>
      <c r="U20" s="79">
        <f t="shared" si="3"/>
        <v>0.37847222222222304</v>
      </c>
      <c r="V20" s="80">
        <f t="shared" si="4"/>
        <v>4.5138888888889062E-2</v>
      </c>
      <c r="W20" s="80">
        <f t="shared" si="5"/>
        <v>0.4236111111111121</v>
      </c>
      <c r="X20" s="81"/>
      <c r="Y20" s="70"/>
      <c r="Z20" s="82">
        <f>SUM(($J$13+C20)+($L$13-E19))</f>
        <v>0.48263888888888901</v>
      </c>
      <c r="AB20" s="83"/>
    </row>
    <row r="21" spans="1:28" x14ac:dyDescent="0.2">
      <c r="A21" s="4"/>
      <c r="B21" s="128" t="s">
        <v>51</v>
      </c>
      <c r="C21" s="88">
        <v>0.37152777777777801</v>
      </c>
      <c r="D21" s="69" t="s">
        <v>45</v>
      </c>
      <c r="E21" s="69">
        <v>0.88888888888888895</v>
      </c>
      <c r="F21" s="71">
        <f t="shared" si="0"/>
        <v>0.51736111111111094</v>
      </c>
      <c r="G21" s="69">
        <v>0.64236111111111105</v>
      </c>
      <c r="H21" s="69" t="s">
        <v>45</v>
      </c>
      <c r="I21" s="72">
        <v>0.6875</v>
      </c>
      <c r="J21" s="73"/>
      <c r="K21" s="73" t="s">
        <v>45</v>
      </c>
      <c r="L21" s="89"/>
      <c r="M21" s="76"/>
      <c r="N21" s="73" t="s">
        <v>45</v>
      </c>
      <c r="O21" s="73"/>
      <c r="P21" s="76"/>
      <c r="Q21" s="73" t="s">
        <v>45</v>
      </c>
      <c r="R21" s="74"/>
      <c r="S21" s="77">
        <f t="shared" si="1"/>
        <v>0.47222222222222199</v>
      </c>
      <c r="T21" s="78">
        <f t="shared" si="2"/>
        <v>11.333333333333329</v>
      </c>
      <c r="U21" s="79">
        <f t="shared" si="3"/>
        <v>0.48263888888888906</v>
      </c>
      <c r="V21" s="80">
        <f t="shared" si="4"/>
        <v>4.5138888888888951E-2</v>
      </c>
      <c r="W21" s="80">
        <f t="shared" si="5"/>
        <v>0.52777777777777801</v>
      </c>
      <c r="X21" s="81"/>
      <c r="Y21" s="70"/>
      <c r="Z21" s="82">
        <f>SUM(($J$13+C21)+($L$13-E20))</f>
        <v>0.39583333333333404</v>
      </c>
      <c r="AB21" s="83"/>
    </row>
    <row r="22" spans="1:28" x14ac:dyDescent="0.2">
      <c r="A22" s="4"/>
      <c r="B22" s="127" t="s">
        <v>52</v>
      </c>
      <c r="C22" s="88">
        <v>0.33333333333333298</v>
      </c>
      <c r="D22" s="69" t="s">
        <v>45</v>
      </c>
      <c r="E22" s="70">
        <v>0.8125</v>
      </c>
      <c r="F22" s="71">
        <f t="shared" si="0"/>
        <v>0.47916666666666702</v>
      </c>
      <c r="G22" s="69"/>
      <c r="H22" s="69" t="s">
        <v>45</v>
      </c>
      <c r="I22" s="72"/>
      <c r="J22" s="84"/>
      <c r="K22" s="84" t="s">
        <v>45</v>
      </c>
      <c r="L22" s="74"/>
      <c r="M22" s="75"/>
      <c r="N22" s="84" t="s">
        <v>45</v>
      </c>
      <c r="O22" s="84"/>
      <c r="P22" s="75"/>
      <c r="Q22" s="84" t="s">
        <v>45</v>
      </c>
      <c r="R22" s="74"/>
      <c r="S22" s="77">
        <f t="shared" si="1"/>
        <v>0.47916666666666702</v>
      </c>
      <c r="T22" s="78">
        <f t="shared" si="2"/>
        <v>11.500000000000009</v>
      </c>
      <c r="U22" s="79">
        <f t="shared" si="3"/>
        <v>0.52083333333333304</v>
      </c>
      <c r="V22" s="80">
        <f t="shared" si="4"/>
        <v>0</v>
      </c>
      <c r="W22" s="80">
        <f t="shared" si="5"/>
        <v>0.52083333333333304</v>
      </c>
      <c r="X22" s="81"/>
      <c r="Y22" s="6"/>
      <c r="Z22" s="90">
        <f>SUM(($J$13+C22)+($L$13-E21))</f>
        <v>0.44444444444444403</v>
      </c>
      <c r="AB22" s="83"/>
    </row>
    <row r="23" spans="1:28" ht="13.5" thickBot="1" x14ac:dyDescent="0.25">
      <c r="A23" s="4"/>
      <c r="B23" s="4"/>
      <c r="C23" s="91" t="s">
        <v>74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92">
        <f>SUM(S16:S22)*24</f>
        <v>85.333333333333314</v>
      </c>
      <c r="T23" s="93">
        <f>SUM(T16:T22)</f>
        <v>84.249999999999986</v>
      </c>
      <c r="U23" s="6"/>
      <c r="V23" s="4"/>
      <c r="W23" s="94">
        <f>SUM(W16:W22)*24</f>
        <v>82.666666666666686</v>
      </c>
      <c r="X23" s="95"/>
      <c r="Y23" s="95"/>
      <c r="Z23" s="20"/>
    </row>
    <row r="24" spans="1:2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 x14ac:dyDescent="0.2">
      <c r="B25" s="96"/>
      <c r="C25" s="167"/>
      <c r="D25" s="96"/>
      <c r="E25" s="12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AB25" s="168"/>
    </row>
    <row r="26" spans="1:28" ht="13.5" thickBot="1" x14ac:dyDescent="0.25">
      <c r="A26" s="4"/>
      <c r="B26" s="277" t="s">
        <v>58</v>
      </c>
      <c r="C26" s="169">
        <v>0.25</v>
      </c>
      <c r="D26" s="170" t="s">
        <v>45</v>
      </c>
      <c r="E26" s="30">
        <v>0.61458333333333337</v>
      </c>
      <c r="F26" s="171">
        <f t="shared" ref="F26:F30" si="6">(E26-C26)</f>
        <v>0.36458333333333337</v>
      </c>
      <c r="G26" s="170"/>
      <c r="H26" s="170" t="s">
        <v>45</v>
      </c>
      <c r="I26" s="172"/>
      <c r="J26" s="173"/>
      <c r="K26" s="174" t="s">
        <v>45</v>
      </c>
      <c r="L26" s="175"/>
      <c r="M26" s="176">
        <v>0.4826388888888889</v>
      </c>
      <c r="N26" s="174" t="s">
        <v>45</v>
      </c>
      <c r="O26" s="173">
        <v>0.53125</v>
      </c>
      <c r="P26" s="176"/>
      <c r="Q26" s="173" t="s">
        <v>45</v>
      </c>
      <c r="R26" s="177"/>
      <c r="S26" s="178">
        <f t="shared" ref="S26:S30" si="7">(F26-((I26-G26)))</f>
        <v>0.36458333333333337</v>
      </c>
      <c r="T26" s="179">
        <f t="shared" ref="T26:T30" si="8">(F26-((I26-G26)+(L26-J26)+(O26-M26)+(R26-P26)))*24</f>
        <v>7.5833333333333339</v>
      </c>
      <c r="U26" s="180">
        <f t="shared" ref="U26:U30" si="9">(($J$13+C26)+($L$13-E26))</f>
        <v>0.63541666666666663</v>
      </c>
      <c r="V26" s="181">
        <f t="shared" ref="V26:V30" si="10">(I26-G26)</f>
        <v>0</v>
      </c>
      <c r="W26" s="113">
        <f t="shared" ref="W26:W30" si="11">(V26+U26)</f>
        <v>0.63541666666666663</v>
      </c>
      <c r="X26" s="81"/>
      <c r="Y26" s="182"/>
      <c r="Z26" s="183">
        <v>0.375</v>
      </c>
      <c r="AB26" s="184"/>
    </row>
    <row r="27" spans="1:28" x14ac:dyDescent="0.2">
      <c r="A27" s="4"/>
      <c r="B27" s="278" t="s">
        <v>58</v>
      </c>
      <c r="C27" s="185">
        <v>0.60416666666666663</v>
      </c>
      <c r="D27" s="186" t="s">
        <v>45</v>
      </c>
      <c r="E27" s="187">
        <v>0.875</v>
      </c>
      <c r="F27" s="188">
        <f t="shared" si="6"/>
        <v>0.27083333333333337</v>
      </c>
      <c r="G27" s="186"/>
      <c r="H27" s="186" t="s">
        <v>45</v>
      </c>
      <c r="I27" s="189"/>
      <c r="J27" s="190"/>
      <c r="K27" s="190" t="s">
        <v>45</v>
      </c>
      <c r="L27" s="191"/>
      <c r="M27" s="192"/>
      <c r="N27" s="190" t="s">
        <v>45</v>
      </c>
      <c r="O27" s="190"/>
      <c r="P27" s="192"/>
      <c r="Q27" s="190" t="s">
        <v>45</v>
      </c>
      <c r="R27" s="193"/>
      <c r="S27" s="194">
        <f t="shared" si="7"/>
        <v>0.27083333333333337</v>
      </c>
      <c r="T27" s="195">
        <f t="shared" si="8"/>
        <v>6.5000000000000009</v>
      </c>
      <c r="U27" s="196">
        <f t="shared" si="9"/>
        <v>0.72916666666666663</v>
      </c>
      <c r="V27" s="197">
        <f t="shared" si="10"/>
        <v>0</v>
      </c>
      <c r="W27" s="125">
        <f t="shared" si="11"/>
        <v>0.72916666666666663</v>
      </c>
      <c r="X27" s="81"/>
      <c r="Y27" s="182"/>
      <c r="Z27" s="198">
        <f>SUM(($J$13+C27)+($L$13-E25))</f>
        <v>1.6041666666666665</v>
      </c>
      <c r="AB27" s="184"/>
    </row>
    <row r="28" spans="1:28" x14ac:dyDescent="0.2">
      <c r="A28" s="4"/>
      <c r="B28" s="279" t="s">
        <v>59</v>
      </c>
      <c r="C28" s="200">
        <v>0.25</v>
      </c>
      <c r="D28" s="201" t="s">
        <v>45</v>
      </c>
      <c r="E28" s="182">
        <v>0.77083333333333337</v>
      </c>
      <c r="F28" s="202">
        <f t="shared" si="6"/>
        <v>0.52083333333333337</v>
      </c>
      <c r="G28" s="201">
        <v>0.4861111111111111</v>
      </c>
      <c r="H28" s="201" t="s">
        <v>45</v>
      </c>
      <c r="I28" s="203">
        <v>0.53125</v>
      </c>
      <c r="J28" s="204"/>
      <c r="K28" s="205" t="s">
        <v>45</v>
      </c>
      <c r="L28" s="206"/>
      <c r="M28" s="207"/>
      <c r="N28" s="205" t="s">
        <v>45</v>
      </c>
      <c r="O28" s="204"/>
      <c r="P28" s="207"/>
      <c r="Q28" s="204" t="s">
        <v>45</v>
      </c>
      <c r="R28" s="208"/>
      <c r="S28" s="209">
        <f t="shared" si="7"/>
        <v>0.47569444444444448</v>
      </c>
      <c r="T28" s="210">
        <f t="shared" si="8"/>
        <v>11.416666666666668</v>
      </c>
      <c r="U28" s="211">
        <f t="shared" si="9"/>
        <v>0.47916666666666663</v>
      </c>
      <c r="V28" s="212">
        <f t="shared" si="10"/>
        <v>4.5138888888888895E-2</v>
      </c>
      <c r="W28" s="80">
        <f t="shared" si="11"/>
        <v>0.52430555555555558</v>
      </c>
      <c r="X28" s="81"/>
      <c r="Y28" s="182"/>
      <c r="Z28" s="213">
        <f>SUM(($J$13+C28)+($L$13-E27))</f>
        <v>0.375</v>
      </c>
      <c r="AB28" s="184"/>
    </row>
    <row r="29" spans="1:28" x14ac:dyDescent="0.2">
      <c r="A29" s="4"/>
      <c r="B29" s="279" t="s">
        <v>230</v>
      </c>
      <c r="C29" s="200">
        <v>0.23958333333333334</v>
      </c>
      <c r="D29" s="201">
        <v>0.88194444444444442</v>
      </c>
      <c r="E29" s="182">
        <v>0.87152777777777779</v>
      </c>
      <c r="F29" s="202">
        <f t="shared" si="6"/>
        <v>0.63194444444444442</v>
      </c>
      <c r="G29" s="201">
        <v>0.4826388888888889</v>
      </c>
      <c r="H29" s="201" t="s">
        <v>45</v>
      </c>
      <c r="I29" s="203">
        <v>0.53125</v>
      </c>
      <c r="J29" s="204"/>
      <c r="K29" s="205" t="s">
        <v>45</v>
      </c>
      <c r="L29" s="206"/>
      <c r="M29" s="207"/>
      <c r="N29" s="205" t="s">
        <v>45</v>
      </c>
      <c r="O29" s="204"/>
      <c r="P29" s="207"/>
      <c r="Q29" s="204" t="s">
        <v>45</v>
      </c>
      <c r="R29" s="208"/>
      <c r="S29" s="209">
        <f t="shared" si="7"/>
        <v>0.58333333333333326</v>
      </c>
      <c r="T29" s="210">
        <f t="shared" si="8"/>
        <v>13.999999999999998</v>
      </c>
      <c r="U29" s="211">
        <f t="shared" si="9"/>
        <v>0.36805555555555558</v>
      </c>
      <c r="V29" s="212">
        <f t="shared" si="10"/>
        <v>4.8611111111111105E-2</v>
      </c>
      <c r="W29" s="80">
        <f t="shared" si="11"/>
        <v>0.41666666666666669</v>
      </c>
      <c r="X29" s="81"/>
      <c r="Y29" s="182"/>
      <c r="Z29" s="213">
        <f>SUM(($J$13+C29)+($L$13-E28))</f>
        <v>0.46875</v>
      </c>
      <c r="AB29" s="184"/>
    </row>
    <row r="30" spans="1:28" x14ac:dyDescent="0.2">
      <c r="A30" s="4"/>
      <c r="B30" s="279" t="s">
        <v>231</v>
      </c>
      <c r="C30" s="200">
        <v>0.2361111111111111</v>
      </c>
      <c r="D30" s="201" t="s">
        <v>45</v>
      </c>
      <c r="E30" s="182">
        <v>0.85416666666666663</v>
      </c>
      <c r="F30" s="202">
        <f t="shared" si="6"/>
        <v>0.61805555555555558</v>
      </c>
      <c r="G30" s="201">
        <v>0.4861111111111111</v>
      </c>
      <c r="H30" s="201" t="s">
        <v>45</v>
      </c>
      <c r="I30" s="203">
        <v>0.53125</v>
      </c>
      <c r="J30" s="204"/>
      <c r="K30" s="205" t="s">
        <v>45</v>
      </c>
      <c r="L30" s="206"/>
      <c r="M30" s="207"/>
      <c r="N30" s="205" t="s">
        <v>45</v>
      </c>
      <c r="O30" s="204"/>
      <c r="P30" s="207"/>
      <c r="Q30" s="204" t="s">
        <v>45</v>
      </c>
      <c r="R30" s="208"/>
      <c r="S30" s="209">
        <f t="shared" si="7"/>
        <v>0.57291666666666674</v>
      </c>
      <c r="T30" s="210">
        <f t="shared" si="8"/>
        <v>13.750000000000002</v>
      </c>
      <c r="U30" s="211">
        <f t="shared" si="9"/>
        <v>0.38194444444444448</v>
      </c>
      <c r="V30" s="212">
        <f t="shared" si="10"/>
        <v>4.5138888888888895E-2</v>
      </c>
      <c r="W30" s="80">
        <f t="shared" si="11"/>
        <v>0.42708333333333337</v>
      </c>
      <c r="X30" s="81"/>
      <c r="Y30" s="182"/>
      <c r="Z30" s="213">
        <f>SUM(($J$13+C30)+($L$13-E29))</f>
        <v>0.36458333333333331</v>
      </c>
      <c r="AB30" s="184"/>
    </row>
    <row r="31" spans="1:28" x14ac:dyDescent="0.2">
      <c r="A31" s="4"/>
      <c r="B31" s="279" t="s">
        <v>85</v>
      </c>
      <c r="C31" s="200">
        <v>0.27083333333333331</v>
      </c>
      <c r="D31" s="201" t="s">
        <v>45</v>
      </c>
      <c r="E31" s="182">
        <v>0.89236111111111116</v>
      </c>
      <c r="F31" s="202">
        <f>(E31-C31)</f>
        <v>0.6215277777777779</v>
      </c>
      <c r="G31" s="201">
        <v>0.64236111111111116</v>
      </c>
      <c r="H31" s="201" t="s">
        <v>45</v>
      </c>
      <c r="I31" s="203">
        <v>0.6875</v>
      </c>
      <c r="J31" s="204"/>
      <c r="K31" s="205" t="s">
        <v>45</v>
      </c>
      <c r="L31" s="206"/>
      <c r="M31" s="207"/>
      <c r="N31" s="205" t="s">
        <v>45</v>
      </c>
      <c r="O31" s="204"/>
      <c r="P31" s="207"/>
      <c r="Q31" s="204" t="s">
        <v>45</v>
      </c>
      <c r="R31" s="208"/>
      <c r="S31" s="209">
        <f>(F31-((I31-G31)))</f>
        <v>0.57638888888888906</v>
      </c>
      <c r="T31" s="210">
        <f>(F31-((I31-G31)+(L31-J31)+(O31-M31)+(R31-P31)))*24</f>
        <v>13.833333333333337</v>
      </c>
      <c r="U31" s="211">
        <f>(($J$13+C31)+($L$13-E31))</f>
        <v>0.37847222222222215</v>
      </c>
      <c r="V31" s="212">
        <f>(I31-G31)</f>
        <v>4.513888888888884E-2</v>
      </c>
      <c r="W31" s="80">
        <f>(V31+U31)</f>
        <v>0.42361111111111099</v>
      </c>
      <c r="X31" s="81"/>
      <c r="Y31" s="182"/>
      <c r="Z31" s="213">
        <f>SUM(($J$13+C31)+($L$13-E30))</f>
        <v>0.41666666666666669</v>
      </c>
      <c r="AB31" s="184"/>
    </row>
    <row r="32" spans="1:28" x14ac:dyDescent="0.2">
      <c r="A32" s="4"/>
      <c r="B32" s="280">
        <v>20.6</v>
      </c>
      <c r="C32" s="200">
        <v>0.33333333333333331</v>
      </c>
      <c r="D32" s="201" t="s">
        <v>45</v>
      </c>
      <c r="E32" s="182">
        <v>0.8125</v>
      </c>
      <c r="F32" s="202">
        <f>(E32-C32)</f>
        <v>0.47916666666666669</v>
      </c>
      <c r="G32" s="201"/>
      <c r="H32" s="201" t="s">
        <v>45</v>
      </c>
      <c r="I32" s="203"/>
      <c r="J32" s="204"/>
      <c r="K32" s="205" t="s">
        <v>45</v>
      </c>
      <c r="L32" s="206"/>
      <c r="M32" s="207"/>
      <c r="N32" s="205" t="s">
        <v>45</v>
      </c>
      <c r="O32" s="204"/>
      <c r="P32" s="207"/>
      <c r="Q32" s="204" t="s">
        <v>45</v>
      </c>
      <c r="R32" s="208"/>
      <c r="S32" s="209">
        <f>(F32-((I32-G32)))</f>
        <v>0.47916666666666669</v>
      </c>
      <c r="T32" s="210">
        <f>(F32-((I32-G32)+(L32-J32)+(O32-M32)+(R32-P32)))*24</f>
        <v>11.5</v>
      </c>
      <c r="U32" s="211">
        <f>(($J$13+C32)+($L$13-E32))</f>
        <v>0.52083333333333326</v>
      </c>
      <c r="V32" s="212">
        <f>(I32-G32)</f>
        <v>0</v>
      </c>
      <c r="W32" s="80">
        <f>(V32+U32)</f>
        <v>0.52083333333333326</v>
      </c>
      <c r="X32" s="81"/>
      <c r="Y32" s="182"/>
      <c r="Z32" s="213">
        <f>SUM(($J$13+C32)+($L$13-E31))</f>
        <v>0.44097222222222215</v>
      </c>
      <c r="AB32" s="184"/>
    </row>
    <row r="33" spans="2:28" ht="13.5" thickBot="1" x14ac:dyDescent="0.25">
      <c r="B33" s="281">
        <v>22.6</v>
      </c>
      <c r="C33" s="200">
        <v>0.35416666666666669</v>
      </c>
      <c r="D33" s="201" t="s">
        <v>45</v>
      </c>
      <c r="E33" s="182">
        <v>0.87152777777777779</v>
      </c>
      <c r="F33" s="202">
        <f>(E33-C33)</f>
        <v>0.51736111111111116</v>
      </c>
      <c r="G33" s="201">
        <v>0.54166666666666663</v>
      </c>
      <c r="H33" s="201" t="s">
        <v>45</v>
      </c>
      <c r="I33" s="203">
        <v>0.58680555555555558</v>
      </c>
      <c r="J33" s="204"/>
      <c r="K33" s="205" t="s">
        <v>45</v>
      </c>
      <c r="L33" s="206"/>
      <c r="M33" s="207"/>
      <c r="N33" s="205" t="s">
        <v>45</v>
      </c>
      <c r="O33" s="204"/>
      <c r="P33" s="207"/>
      <c r="Q33" s="204" t="s">
        <v>45</v>
      </c>
      <c r="R33" s="208"/>
      <c r="S33" s="209">
        <f>(F33-((I33-G33)))</f>
        <v>0.47222222222222221</v>
      </c>
      <c r="T33" s="210">
        <f>(F33-((I33-G33)+(L33-J33)+(O33-M33)+(R33-P33)))*24</f>
        <v>11.333333333333332</v>
      </c>
      <c r="U33" s="211">
        <f>(($J$13+C33)+($L$13-E33))</f>
        <v>0.4826388888888889</v>
      </c>
      <c r="V33" s="212">
        <f>(I33-G33)</f>
        <v>4.5138888888888951E-2</v>
      </c>
      <c r="W33" s="80">
        <f>(V33+U33)</f>
        <v>0.5277777777777779</v>
      </c>
      <c r="X33" s="81"/>
      <c r="Y33" s="182"/>
      <c r="Z33" s="213">
        <f>SUM(($J$13+C33)+($L$13-E22))</f>
        <v>0.54166666666666674</v>
      </c>
      <c r="AB33" s="184"/>
    </row>
    <row r="34" spans="2:28" x14ac:dyDescent="0.2">
      <c r="B34" s="282">
        <v>23.6</v>
      </c>
      <c r="C34" s="200">
        <v>0.35416666666666669</v>
      </c>
      <c r="D34" s="201" t="s">
        <v>45</v>
      </c>
      <c r="E34" s="182">
        <v>0.87152777777777779</v>
      </c>
      <c r="F34" s="202">
        <f>(E34-C34)</f>
        <v>0.51736111111111116</v>
      </c>
      <c r="G34" s="201"/>
      <c r="H34" s="201" t="s">
        <v>45</v>
      </c>
      <c r="I34" s="203"/>
      <c r="J34" s="204"/>
      <c r="K34" s="205" t="s">
        <v>45</v>
      </c>
      <c r="L34" s="206"/>
      <c r="M34" s="207"/>
      <c r="N34" s="205" t="s">
        <v>45</v>
      </c>
      <c r="O34" s="204"/>
      <c r="P34" s="207"/>
      <c r="Q34" s="204" t="s">
        <v>45</v>
      </c>
      <c r="R34" s="208"/>
      <c r="S34" s="209">
        <f>(F34-((I34-G34)))</f>
        <v>0.51736111111111116</v>
      </c>
      <c r="T34" s="210">
        <f>(F34-((I34-G34)+(L34-J34)+(O34-M34)+(R34-P34)))*24</f>
        <v>12.416666666666668</v>
      </c>
      <c r="U34" s="211">
        <f>(($J$13+C34)+($L$13-E34))</f>
        <v>0.4826388888888889</v>
      </c>
      <c r="V34" s="212">
        <f>(I34-G34)</f>
        <v>0</v>
      </c>
      <c r="W34" s="80">
        <f>(V34+U34)</f>
        <v>0.4826388888888889</v>
      </c>
      <c r="X34" s="81"/>
      <c r="Y34" s="182"/>
      <c r="Z34" s="213">
        <f>SUM(($J$13+C34)+($L$13-E25))</f>
        <v>1.3541666666666667</v>
      </c>
      <c r="AB34" s="184"/>
    </row>
    <row r="35" spans="2:28" x14ac:dyDescent="0.2">
      <c r="B35" s="279" t="s">
        <v>61</v>
      </c>
      <c r="C35" s="200">
        <v>0.25</v>
      </c>
      <c r="D35" s="201" t="s">
        <v>45</v>
      </c>
      <c r="E35" s="182">
        <v>0.6875</v>
      </c>
      <c r="F35" s="202">
        <f>(E35-C35)</f>
        <v>0.4375</v>
      </c>
      <c r="G35" s="201"/>
      <c r="H35" s="201" t="s">
        <v>45</v>
      </c>
      <c r="I35" s="203"/>
      <c r="J35" s="204"/>
      <c r="K35" s="205" t="s">
        <v>45</v>
      </c>
      <c r="L35" s="206"/>
      <c r="M35" s="207"/>
      <c r="N35" s="205" t="s">
        <v>45</v>
      </c>
      <c r="O35" s="204"/>
      <c r="P35" s="207"/>
      <c r="Q35" s="204" t="s">
        <v>45</v>
      </c>
      <c r="R35" s="208"/>
      <c r="S35" s="209">
        <f>(F35-((I35-G35)))</f>
        <v>0.4375</v>
      </c>
      <c r="T35" s="210">
        <f>(F35-((I35-G35)+(L35-J35)+(O35-M35)+(R35-P35)))*24</f>
        <v>10.5</v>
      </c>
      <c r="U35" s="211">
        <f>(($J$13+C35)+($L$13-E35))</f>
        <v>0.5625</v>
      </c>
      <c r="V35" s="212">
        <f>(I35-G35)</f>
        <v>0</v>
      </c>
      <c r="W35" s="80">
        <f>(V35+U35)</f>
        <v>0.5625</v>
      </c>
      <c r="X35" s="81"/>
      <c r="Y35" s="182"/>
      <c r="Z35" s="213">
        <f>SUM(($J$13+C35)+($L$13-E22))</f>
        <v>0.4375</v>
      </c>
      <c r="AB35" s="18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33"/>
  <sheetViews>
    <sheetView topLeftCell="A3" zoomScale="120" zoomScaleNormal="120" workbookViewId="0">
      <selection activeCell="M34" sqref="M34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6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75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76</v>
      </c>
      <c r="P5" s="6"/>
      <c r="Q5" s="4"/>
      <c r="R5" s="11" t="s">
        <v>10</v>
      </c>
      <c r="S5" s="13"/>
      <c r="T5" s="15" t="s">
        <v>77</v>
      </c>
      <c r="U5" s="4"/>
      <c r="V5" s="11" t="s">
        <v>12</v>
      </c>
      <c r="W5" s="13"/>
      <c r="X5" s="16"/>
      <c r="Y5" s="12"/>
      <c r="Z5" s="15" t="s">
        <v>78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73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67" t="s">
        <v>44</v>
      </c>
      <c r="C16" s="88">
        <v>0.38194444444444398</v>
      </c>
      <c r="D16" s="69" t="s">
        <v>45</v>
      </c>
      <c r="E16" s="70">
        <v>0.91666666666666696</v>
      </c>
      <c r="F16" s="71">
        <f t="shared" ref="F16:F22" si="0">(E16-C16)</f>
        <v>0.53472222222222299</v>
      </c>
      <c r="G16" s="69"/>
      <c r="H16" s="69" t="s">
        <v>45</v>
      </c>
      <c r="I16" s="72"/>
      <c r="J16" s="73"/>
      <c r="K16" s="73" t="s">
        <v>45</v>
      </c>
      <c r="L16" s="74"/>
      <c r="M16" s="75">
        <v>0.57638888888888895</v>
      </c>
      <c r="N16" s="73" t="s">
        <v>45</v>
      </c>
      <c r="O16" s="73">
        <v>0.61805555555555602</v>
      </c>
      <c r="P16" s="76"/>
      <c r="Q16" s="73" t="s">
        <v>45</v>
      </c>
      <c r="R16" s="74"/>
      <c r="S16" s="77">
        <f t="shared" ref="S16:S22" si="1">(F16-((I16-G16)))</f>
        <v>0.53472222222222299</v>
      </c>
      <c r="T16" s="78">
        <f t="shared" ref="T16:T22" si="2">(F16-((I16-G16)+(L16-J16)+(O16-M16)+(R16-P16)))*24</f>
        <v>11.833333333333343</v>
      </c>
      <c r="U16" s="79">
        <f t="shared" ref="U16:U22" si="3">(($J$13+C16)+($L$13-E16))</f>
        <v>0.46527777777777701</v>
      </c>
      <c r="V16" s="80">
        <f t="shared" ref="V16:V22" si="4">(I16-G16)</f>
        <v>0</v>
      </c>
      <c r="W16" s="80">
        <f t="shared" ref="W16:W22" si="5">(V16+U16)</f>
        <v>0.46527777777777701</v>
      </c>
      <c r="X16" s="81"/>
      <c r="Y16" s="70"/>
      <c r="Z16" s="82">
        <f>SUM(($J$13+C16)+($L$13-E12))</f>
        <v>1.381944444444444</v>
      </c>
      <c r="AB16" s="83"/>
    </row>
    <row r="17" spans="1:28" x14ac:dyDescent="0.2">
      <c r="A17" s="4"/>
      <c r="B17" s="80" t="s">
        <v>47</v>
      </c>
      <c r="C17" s="53">
        <v>0.40277777777777801</v>
      </c>
      <c r="D17" s="86" t="s">
        <v>45</v>
      </c>
      <c r="E17" s="55">
        <v>0.91666666666666696</v>
      </c>
      <c r="F17" s="85">
        <f t="shared" si="0"/>
        <v>0.51388888888888895</v>
      </c>
      <c r="G17" s="86"/>
      <c r="H17" s="86" t="s">
        <v>45</v>
      </c>
      <c r="I17" s="87"/>
      <c r="J17" s="84"/>
      <c r="K17" s="84" t="s">
        <v>45</v>
      </c>
      <c r="L17" s="74"/>
      <c r="M17" s="75">
        <v>0.57638888888888895</v>
      </c>
      <c r="N17" s="84" t="s">
        <v>45</v>
      </c>
      <c r="O17" s="84">
        <v>0.61805555555555602</v>
      </c>
      <c r="P17" s="75"/>
      <c r="Q17" s="84" t="s">
        <v>45</v>
      </c>
      <c r="R17" s="74"/>
      <c r="S17" s="77">
        <f t="shared" si="1"/>
        <v>0.51388888888888895</v>
      </c>
      <c r="T17" s="78">
        <f t="shared" si="2"/>
        <v>11.333333333333325</v>
      </c>
      <c r="U17" s="79">
        <f t="shared" si="3"/>
        <v>0.48611111111111105</v>
      </c>
      <c r="V17" s="80">
        <f t="shared" si="4"/>
        <v>0</v>
      </c>
      <c r="W17" s="80">
        <f t="shared" si="5"/>
        <v>0.48611111111111105</v>
      </c>
      <c r="X17" s="81"/>
      <c r="Y17" s="70"/>
      <c r="Z17" s="82">
        <f t="shared" ref="Z17:Z22" si="6">SUM(($J$13+C17)+($L$13-E16))</f>
        <v>0.48611111111111105</v>
      </c>
      <c r="AB17" s="83"/>
    </row>
    <row r="18" spans="1:28" x14ac:dyDescent="0.2">
      <c r="A18" s="4"/>
      <c r="B18" s="67" t="s">
        <v>48</v>
      </c>
      <c r="C18" s="53">
        <v>0.40277777777777801</v>
      </c>
      <c r="D18" s="86" t="s">
        <v>45</v>
      </c>
      <c r="E18" s="55">
        <v>0.91666666666666696</v>
      </c>
      <c r="F18" s="85">
        <f t="shared" si="0"/>
        <v>0.51388888888888895</v>
      </c>
      <c r="G18" s="86"/>
      <c r="H18" s="86" t="s">
        <v>45</v>
      </c>
      <c r="I18" s="87"/>
      <c r="J18" s="84"/>
      <c r="K18" s="84" t="s">
        <v>45</v>
      </c>
      <c r="L18" s="74"/>
      <c r="M18" s="75">
        <v>0.57638888888888895</v>
      </c>
      <c r="N18" s="84" t="s">
        <v>45</v>
      </c>
      <c r="O18" s="84">
        <v>0.61805555555555602</v>
      </c>
      <c r="P18" s="76"/>
      <c r="Q18" s="73" t="s">
        <v>45</v>
      </c>
      <c r="R18" s="74"/>
      <c r="S18" s="77">
        <f t="shared" si="1"/>
        <v>0.51388888888888895</v>
      </c>
      <c r="T18" s="78">
        <f t="shared" si="2"/>
        <v>11.333333333333325</v>
      </c>
      <c r="U18" s="79">
        <f t="shared" si="3"/>
        <v>0.48611111111111105</v>
      </c>
      <c r="V18" s="80">
        <f t="shared" si="4"/>
        <v>0</v>
      </c>
      <c r="W18" s="80">
        <f t="shared" si="5"/>
        <v>0.48611111111111105</v>
      </c>
      <c r="X18" s="81"/>
      <c r="Y18" s="70"/>
      <c r="Z18" s="82">
        <f t="shared" si="6"/>
        <v>0.48611111111111105</v>
      </c>
      <c r="AB18" s="83"/>
    </row>
    <row r="19" spans="1:28" x14ac:dyDescent="0.2">
      <c r="A19" s="4"/>
      <c r="B19" s="127" t="s">
        <v>49</v>
      </c>
      <c r="C19" s="53">
        <v>0.40277777777777801</v>
      </c>
      <c r="D19" s="86" t="s">
        <v>45</v>
      </c>
      <c r="E19" s="55">
        <v>0.91666666666666696</v>
      </c>
      <c r="F19" s="85">
        <f t="shared" si="0"/>
        <v>0.51388888888888895</v>
      </c>
      <c r="G19" s="86"/>
      <c r="H19" s="86" t="s">
        <v>45</v>
      </c>
      <c r="I19" s="87"/>
      <c r="J19" s="84"/>
      <c r="K19" s="84" t="s">
        <v>45</v>
      </c>
      <c r="L19" s="74"/>
      <c r="M19" s="75">
        <v>0.57638888888888895</v>
      </c>
      <c r="N19" s="84" t="s">
        <v>45</v>
      </c>
      <c r="O19" s="84">
        <v>0.61805555555555602</v>
      </c>
      <c r="P19" s="75"/>
      <c r="Q19" s="84" t="s">
        <v>45</v>
      </c>
      <c r="R19" s="74"/>
      <c r="S19" s="77">
        <f t="shared" si="1"/>
        <v>0.51388888888888895</v>
      </c>
      <c r="T19" s="78">
        <f t="shared" si="2"/>
        <v>11.333333333333325</v>
      </c>
      <c r="U19" s="79">
        <f t="shared" si="3"/>
        <v>0.48611111111111105</v>
      </c>
      <c r="V19" s="80">
        <f t="shared" si="4"/>
        <v>0</v>
      </c>
      <c r="W19" s="80">
        <f t="shared" si="5"/>
        <v>0.48611111111111105</v>
      </c>
      <c r="X19" s="81"/>
      <c r="Y19" s="70"/>
      <c r="Z19" s="82">
        <f t="shared" si="6"/>
        <v>0.48611111111111105</v>
      </c>
      <c r="AB19" s="83"/>
    </row>
    <row r="20" spans="1:28" x14ac:dyDescent="0.2">
      <c r="A20" s="4"/>
      <c r="B20" s="80" t="s">
        <v>50</v>
      </c>
      <c r="C20" s="53">
        <v>0.40277777777777801</v>
      </c>
      <c r="D20" s="86" t="s">
        <v>45</v>
      </c>
      <c r="E20" s="55">
        <v>0.91666666666666696</v>
      </c>
      <c r="F20" s="85">
        <f t="shared" si="0"/>
        <v>0.51388888888888895</v>
      </c>
      <c r="G20" s="86"/>
      <c r="H20" s="86" t="s">
        <v>45</v>
      </c>
      <c r="I20" s="87"/>
      <c r="J20" s="84"/>
      <c r="K20" s="84" t="s">
        <v>45</v>
      </c>
      <c r="L20" s="74"/>
      <c r="M20" s="75">
        <v>0.57638888888888895</v>
      </c>
      <c r="N20" s="84" t="s">
        <v>45</v>
      </c>
      <c r="O20" s="84">
        <v>0.61805555555555602</v>
      </c>
      <c r="P20" s="75"/>
      <c r="Q20" s="84" t="s">
        <v>45</v>
      </c>
      <c r="R20" s="74"/>
      <c r="S20" s="77">
        <f t="shared" si="1"/>
        <v>0.51388888888888895</v>
      </c>
      <c r="T20" s="78">
        <f t="shared" si="2"/>
        <v>11.333333333333325</v>
      </c>
      <c r="U20" s="79">
        <f t="shared" si="3"/>
        <v>0.48611111111111105</v>
      </c>
      <c r="V20" s="80">
        <f t="shared" si="4"/>
        <v>0</v>
      </c>
      <c r="W20" s="80">
        <f t="shared" si="5"/>
        <v>0.48611111111111105</v>
      </c>
      <c r="X20" s="81"/>
      <c r="Y20" s="70"/>
      <c r="Z20" s="82">
        <f t="shared" si="6"/>
        <v>0.48611111111111105</v>
      </c>
      <c r="AB20" s="83"/>
    </row>
    <row r="21" spans="1:28" x14ac:dyDescent="0.2">
      <c r="A21" s="4"/>
      <c r="B21" s="80" t="s">
        <v>51</v>
      </c>
      <c r="C21" s="77">
        <v>0.42361111111111099</v>
      </c>
      <c r="D21" s="86" t="s">
        <v>45</v>
      </c>
      <c r="E21" s="55">
        <v>0.91666666666666696</v>
      </c>
      <c r="F21" s="85">
        <f t="shared" si="0"/>
        <v>0.49305555555555597</v>
      </c>
      <c r="G21" s="86"/>
      <c r="H21" s="86" t="s">
        <v>45</v>
      </c>
      <c r="I21" s="87"/>
      <c r="J21" s="84"/>
      <c r="K21" s="84" t="s">
        <v>45</v>
      </c>
      <c r="L21" s="74"/>
      <c r="M21" s="75"/>
      <c r="N21" s="84" t="s">
        <v>45</v>
      </c>
      <c r="O21" s="84"/>
      <c r="P21" s="75"/>
      <c r="Q21" s="84" t="s">
        <v>45</v>
      </c>
      <c r="R21" s="74"/>
      <c r="S21" s="77">
        <f t="shared" si="1"/>
        <v>0.49305555555555597</v>
      </c>
      <c r="T21" s="78">
        <f t="shared" si="2"/>
        <v>11.833333333333343</v>
      </c>
      <c r="U21" s="79">
        <f t="shared" si="3"/>
        <v>0.50694444444444398</v>
      </c>
      <c r="V21" s="80">
        <f t="shared" si="4"/>
        <v>0</v>
      </c>
      <c r="W21" s="80">
        <f t="shared" si="5"/>
        <v>0.50694444444444398</v>
      </c>
      <c r="X21" s="81"/>
      <c r="Y21" s="70"/>
      <c r="Z21" s="82">
        <f t="shared" si="6"/>
        <v>0.50694444444444398</v>
      </c>
      <c r="AB21" s="83"/>
    </row>
    <row r="22" spans="1:28" x14ac:dyDescent="0.2">
      <c r="A22" s="4"/>
      <c r="B22" s="80" t="s">
        <v>52</v>
      </c>
      <c r="C22" s="77">
        <v>0.42361111111111099</v>
      </c>
      <c r="D22" s="86" t="s">
        <v>45</v>
      </c>
      <c r="E22" s="55">
        <v>0.91666666666666696</v>
      </c>
      <c r="F22" s="71">
        <f t="shared" si="0"/>
        <v>0.49305555555555597</v>
      </c>
      <c r="G22" s="69"/>
      <c r="H22" s="69" t="s">
        <v>45</v>
      </c>
      <c r="I22" s="72"/>
      <c r="J22" s="84"/>
      <c r="K22" s="84" t="s">
        <v>45</v>
      </c>
      <c r="L22" s="74"/>
      <c r="M22" s="75"/>
      <c r="N22" s="84" t="s">
        <v>45</v>
      </c>
      <c r="O22" s="84"/>
      <c r="P22" s="75"/>
      <c r="Q22" s="84" t="s">
        <v>45</v>
      </c>
      <c r="R22" s="74"/>
      <c r="S22" s="77">
        <f t="shared" si="1"/>
        <v>0.49305555555555597</v>
      </c>
      <c r="T22" s="78">
        <f t="shared" si="2"/>
        <v>11.833333333333343</v>
      </c>
      <c r="U22" s="79">
        <f t="shared" si="3"/>
        <v>0.50694444444444398</v>
      </c>
      <c r="V22" s="80">
        <f t="shared" si="4"/>
        <v>0</v>
      </c>
      <c r="W22" s="80">
        <f t="shared" si="5"/>
        <v>0.50694444444444398</v>
      </c>
      <c r="X22" s="81"/>
      <c r="Y22" s="6"/>
      <c r="Z22" s="90">
        <f t="shared" si="6"/>
        <v>0.50694444444444398</v>
      </c>
      <c r="AB22" s="83"/>
    </row>
    <row r="23" spans="1:28" x14ac:dyDescent="0.2">
      <c r="A23" s="4"/>
      <c r="B23" s="91"/>
      <c r="C23" s="91" t="s">
        <v>79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92">
        <f>SUM(S16:S22)*24</f>
        <v>85.833333333333371</v>
      </c>
      <c r="T23" s="93">
        <f>SUM(T16:T22)</f>
        <v>80.833333333333329</v>
      </c>
      <c r="U23" s="6"/>
      <c r="V23" s="4"/>
      <c r="W23" s="94">
        <f>SUM(W16:W22)*24</f>
        <v>82.166666666666615</v>
      </c>
      <c r="X23" s="95"/>
      <c r="Y23" s="95"/>
      <c r="Z23" s="20"/>
    </row>
    <row r="24" spans="1:28" x14ac:dyDescent="0.2">
      <c r="B24" s="91"/>
      <c r="C24" s="91"/>
    </row>
    <row r="25" spans="1:28" x14ac:dyDescent="0.2">
      <c r="B25" s="283"/>
      <c r="C25" s="283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Z25" s="96"/>
      <c r="AB25" s="168"/>
    </row>
    <row r="26" spans="1:28" x14ac:dyDescent="0.2">
      <c r="A26" s="4"/>
      <c r="B26" s="284" t="s">
        <v>58</v>
      </c>
      <c r="C26" s="285">
        <v>0.30902777777777779</v>
      </c>
      <c r="D26" s="258" t="s">
        <v>45</v>
      </c>
      <c r="E26" s="55">
        <v>0.70486111111111116</v>
      </c>
      <c r="F26" s="286">
        <f>(E26-C26)</f>
        <v>0.39583333333333337</v>
      </c>
      <c r="G26" s="258"/>
      <c r="H26" s="258" t="s">
        <v>45</v>
      </c>
      <c r="I26" s="260"/>
      <c r="J26" s="261"/>
      <c r="K26" s="261" t="s">
        <v>45</v>
      </c>
      <c r="L26" s="262"/>
      <c r="M26" s="301">
        <v>0.5</v>
      </c>
      <c r="N26" s="261" t="s">
        <v>45</v>
      </c>
      <c r="O26" s="261">
        <v>0.58333333333333337</v>
      </c>
      <c r="P26" s="263"/>
      <c r="Q26" s="261" t="s">
        <v>45</v>
      </c>
      <c r="R26" s="208"/>
      <c r="S26" s="209">
        <f>(F26-((I26-G26)))</f>
        <v>0.39583333333333337</v>
      </c>
      <c r="T26" s="287">
        <f>(F26-((I26-G26)+(L26-J26)+(O26-M26)+(R26-P26)))*24</f>
        <v>7.5</v>
      </c>
      <c r="U26" s="288">
        <f>(($J$13+C26)+($L$13-E26))</f>
        <v>0.60416666666666663</v>
      </c>
      <c r="V26" s="266">
        <f>(I26-G26)</f>
        <v>0</v>
      </c>
      <c r="W26" s="80">
        <f>(V26+U26)</f>
        <v>0.60416666666666663</v>
      </c>
      <c r="X26" s="81"/>
      <c r="Y26" s="182"/>
      <c r="Z26" s="289">
        <f>SUM(($J$13+C26)+($L$13-E25))</f>
        <v>1.3090277777777777</v>
      </c>
      <c r="AB26" s="184"/>
    </row>
    <row r="27" spans="1:28" x14ac:dyDescent="0.2">
      <c r="A27" s="4"/>
      <c r="B27" s="270" t="s">
        <v>59</v>
      </c>
      <c r="C27" s="290">
        <v>0.34375</v>
      </c>
      <c r="D27" s="271" t="s">
        <v>45</v>
      </c>
      <c r="E27" s="291">
        <v>0.61805555555555558</v>
      </c>
      <c r="F27" s="272">
        <f t="shared" ref="F27:F29" si="7">(E27-C27)</f>
        <v>0.27430555555555558</v>
      </c>
      <c r="G27" s="271"/>
      <c r="H27" s="271" t="s">
        <v>45</v>
      </c>
      <c r="I27" s="292"/>
      <c r="J27" s="273"/>
      <c r="K27" s="273" t="s">
        <v>45</v>
      </c>
      <c r="L27" s="274"/>
      <c r="M27" s="275"/>
      <c r="N27" s="273" t="s">
        <v>45</v>
      </c>
      <c r="O27" s="273"/>
      <c r="P27" s="275">
        <v>0.46527777777777779</v>
      </c>
      <c r="Q27" s="273" t="s">
        <v>45</v>
      </c>
      <c r="R27" s="208">
        <v>0.4861111111111111</v>
      </c>
      <c r="S27" s="209">
        <f t="shared" ref="S27:S29" si="8">(F27-((I27-G27)))</f>
        <v>0.27430555555555558</v>
      </c>
      <c r="T27" s="264">
        <f t="shared" ref="T27:T29" si="9">(F27-((I27-G27)+(L27-J27)+(O27-M27)+(R27-P27)))*24</f>
        <v>6.0833333333333339</v>
      </c>
      <c r="U27" s="265">
        <f t="shared" ref="U27:U29" si="10">(($J$13+C27)+($L$13-E27))</f>
        <v>0.72569444444444442</v>
      </c>
      <c r="V27" s="266">
        <f t="shared" ref="V27:V29" si="11">(I27-G27)</f>
        <v>0</v>
      </c>
      <c r="W27" s="80">
        <f t="shared" ref="W27:W29" si="12">(V27+U27)</f>
        <v>0.72569444444444442</v>
      </c>
      <c r="X27" s="81"/>
      <c r="Y27" s="182"/>
      <c r="Z27" s="293">
        <f>SUM(($J$13+C27)+($L$13-E26))</f>
        <v>0.63888888888888884</v>
      </c>
      <c r="AB27" s="184"/>
    </row>
    <row r="28" spans="1:28" x14ac:dyDescent="0.2">
      <c r="A28" s="4"/>
      <c r="B28" s="294" t="s">
        <v>60</v>
      </c>
      <c r="C28" s="257">
        <v>0.2638888888888889</v>
      </c>
      <c r="D28" s="258" t="s">
        <v>45</v>
      </c>
      <c r="E28" s="55">
        <v>0.81944444444444442</v>
      </c>
      <c r="F28" s="259">
        <f t="shared" si="7"/>
        <v>0.55555555555555558</v>
      </c>
      <c r="G28" s="258"/>
      <c r="H28" s="258" t="s">
        <v>45</v>
      </c>
      <c r="I28" s="260"/>
      <c r="J28" s="261"/>
      <c r="K28" s="261" t="s">
        <v>45</v>
      </c>
      <c r="L28" s="262"/>
      <c r="M28" s="263"/>
      <c r="N28" s="261" t="s">
        <v>45</v>
      </c>
      <c r="O28" s="261"/>
      <c r="P28" s="301">
        <v>0.46527777777777779</v>
      </c>
      <c r="Q28" s="261" t="s">
        <v>45</v>
      </c>
      <c r="R28" s="208">
        <v>0.4861111111111111</v>
      </c>
      <c r="S28" s="209">
        <f t="shared" si="8"/>
        <v>0.55555555555555558</v>
      </c>
      <c r="T28" s="295">
        <f t="shared" si="9"/>
        <v>12.833333333333336</v>
      </c>
      <c r="U28" s="288">
        <f t="shared" si="10"/>
        <v>0.44444444444444448</v>
      </c>
      <c r="V28" s="212">
        <f t="shared" si="11"/>
        <v>0</v>
      </c>
      <c r="W28" s="80">
        <f t="shared" si="12"/>
        <v>0.44444444444444448</v>
      </c>
      <c r="X28" s="81"/>
      <c r="Y28" s="182"/>
      <c r="Z28" s="213">
        <f t="shared" ref="Z28" si="13">SUM(($J$13+C28)+($L$13-E27))</f>
        <v>0.64583333333333326</v>
      </c>
      <c r="AB28" s="184"/>
    </row>
    <row r="29" spans="1:28" x14ac:dyDescent="0.2">
      <c r="A29" s="4"/>
      <c r="B29" s="227" t="s">
        <v>53</v>
      </c>
      <c r="C29" s="249">
        <v>0.24652777777777779</v>
      </c>
      <c r="D29" s="244" t="s">
        <v>45</v>
      </c>
      <c r="E29" s="296">
        <v>0.82986111111111116</v>
      </c>
      <c r="F29" s="245">
        <f t="shared" si="7"/>
        <v>0.58333333333333337</v>
      </c>
      <c r="G29" s="244"/>
      <c r="H29" s="244" t="s">
        <v>45</v>
      </c>
      <c r="I29" s="246"/>
      <c r="J29" s="234"/>
      <c r="K29" s="234" t="s">
        <v>45</v>
      </c>
      <c r="L29" s="247"/>
      <c r="M29" s="248"/>
      <c r="N29" s="234" t="s">
        <v>45</v>
      </c>
      <c r="O29" s="234"/>
      <c r="P29" s="275"/>
      <c r="Q29" s="234" t="s">
        <v>45</v>
      </c>
      <c r="R29" s="208"/>
      <c r="S29" s="209">
        <f t="shared" si="8"/>
        <v>0.58333333333333337</v>
      </c>
      <c r="T29" s="235">
        <f t="shared" si="9"/>
        <v>14</v>
      </c>
      <c r="U29" s="236">
        <f t="shared" si="10"/>
        <v>0.41666666666666663</v>
      </c>
      <c r="V29" s="212">
        <f t="shared" si="11"/>
        <v>0</v>
      </c>
      <c r="W29" s="80">
        <f t="shared" si="12"/>
        <v>0.41666666666666663</v>
      </c>
      <c r="X29" s="81"/>
      <c r="Y29" s="182"/>
      <c r="Z29" s="213">
        <f>SUM(($J$13+C29)+($L$13-E28))</f>
        <v>0.42708333333333337</v>
      </c>
      <c r="AB29" s="184"/>
    </row>
    <row r="30" spans="1:28" x14ac:dyDescent="0.2">
      <c r="A30" s="4"/>
      <c r="B30" s="297" t="s">
        <v>85</v>
      </c>
      <c r="C30" s="257">
        <v>0.35069444444444442</v>
      </c>
      <c r="D30" s="258" t="s">
        <v>45</v>
      </c>
      <c r="E30" s="55">
        <v>0.91666666666666663</v>
      </c>
      <c r="F30" s="259">
        <f>(E30-C30)</f>
        <v>0.56597222222222221</v>
      </c>
      <c r="G30" s="258"/>
      <c r="H30" s="258" t="s">
        <v>45</v>
      </c>
      <c r="I30" s="260"/>
      <c r="J30" s="261"/>
      <c r="K30" s="261" t="s">
        <v>45</v>
      </c>
      <c r="L30" s="262"/>
      <c r="M30" s="263"/>
      <c r="N30" s="261" t="s">
        <v>45</v>
      </c>
      <c r="O30" s="261"/>
      <c r="P30" s="233"/>
      <c r="Q30" s="231" t="s">
        <v>45</v>
      </c>
      <c r="R30" s="208"/>
      <c r="S30" s="209">
        <f>(F30-((I30-G30)))</f>
        <v>0.56597222222222221</v>
      </c>
      <c r="T30" s="241">
        <f>(F30-((I30-G30)+(L30-J30)+(O30-M30)+(R30-P30)))*24</f>
        <v>13.583333333333332</v>
      </c>
      <c r="U30" s="242">
        <f>(($J$13+C30)+($L$13-E30))</f>
        <v>0.43402777777777779</v>
      </c>
      <c r="V30" s="212">
        <f>(I30-G30)</f>
        <v>0</v>
      </c>
      <c r="W30" s="80">
        <f>(V30+U30)</f>
        <v>0.43402777777777779</v>
      </c>
      <c r="X30" s="81"/>
      <c r="Y30" s="182"/>
      <c r="Z30" s="243">
        <f>SUM(($J$13+C30)+($L$13-E29))</f>
        <v>0.52083333333333326</v>
      </c>
      <c r="AB30" s="184"/>
    </row>
    <row r="31" spans="1:28" x14ac:dyDescent="0.2">
      <c r="A31" s="4"/>
      <c r="B31" s="297" t="s">
        <v>86</v>
      </c>
      <c r="C31" s="257">
        <v>0.4236111111111111</v>
      </c>
      <c r="D31" s="258" t="s">
        <v>45</v>
      </c>
      <c r="E31" s="55">
        <v>0.91666666666666663</v>
      </c>
      <c r="F31" s="259">
        <f>(E31-C31)</f>
        <v>0.49305555555555552</v>
      </c>
      <c r="G31" s="258"/>
      <c r="H31" s="258" t="s">
        <v>45</v>
      </c>
      <c r="I31" s="260"/>
      <c r="J31" s="261"/>
      <c r="K31" s="261" t="s">
        <v>45</v>
      </c>
      <c r="L31" s="262"/>
      <c r="M31" s="263"/>
      <c r="N31" s="261" t="s">
        <v>45</v>
      </c>
      <c r="O31" s="261"/>
      <c r="P31" s="233"/>
      <c r="Q31" s="231" t="s">
        <v>45</v>
      </c>
      <c r="R31" s="208"/>
      <c r="S31" s="209">
        <f>(F31-((I31-G31)))</f>
        <v>0.49305555555555552</v>
      </c>
      <c r="T31" s="241">
        <f>(F31-((I31-G31)+(L31-J31)+(O31-M31)+(R31-P31)))*24</f>
        <v>11.833333333333332</v>
      </c>
      <c r="U31" s="242">
        <f>(($J$13+C31)+($L$13-E31))</f>
        <v>0.50694444444444442</v>
      </c>
      <c r="V31" s="212">
        <f>(I31-G31)</f>
        <v>0</v>
      </c>
      <c r="W31" s="80">
        <f>(V31+U31)</f>
        <v>0.50694444444444442</v>
      </c>
      <c r="X31" s="81"/>
      <c r="Y31" s="182"/>
      <c r="Z31" s="243">
        <f>SUM(($J$13+C31)+($L$13-E29))</f>
        <v>0.59375</v>
      </c>
      <c r="AB31" s="184"/>
    </row>
    <row r="32" spans="1:28" x14ac:dyDescent="0.2">
      <c r="A32" s="4"/>
      <c r="B32" s="294" t="s">
        <v>61</v>
      </c>
      <c r="C32" s="298">
        <v>0.30902777777777779</v>
      </c>
      <c r="D32" s="258" t="s">
        <v>45</v>
      </c>
      <c r="E32" s="55">
        <v>0.70486111111111116</v>
      </c>
      <c r="F32" s="259">
        <f>(E32-C32)</f>
        <v>0.39583333333333337</v>
      </c>
      <c r="G32" s="258"/>
      <c r="H32" s="258" t="s">
        <v>45</v>
      </c>
      <c r="I32" s="260"/>
      <c r="J32" s="261"/>
      <c r="K32" s="261" t="s">
        <v>45</v>
      </c>
      <c r="L32" s="262"/>
      <c r="M32" s="263">
        <v>0.5</v>
      </c>
      <c r="N32" s="261" t="s">
        <v>45</v>
      </c>
      <c r="O32" s="261">
        <v>0.58333333333333337</v>
      </c>
      <c r="P32" s="263"/>
      <c r="Q32" s="261" t="s">
        <v>45</v>
      </c>
      <c r="R32" s="208"/>
      <c r="S32" s="209">
        <f>(F32-((I32-G32)))</f>
        <v>0.39583333333333337</v>
      </c>
      <c r="T32" s="295">
        <f>(F32-((I32-G32)+(L32-J32)+(O32-M32)+(R32-P32)))*24</f>
        <v>7.5</v>
      </c>
      <c r="U32" s="288">
        <f>(($J$13+C32)+($L$13-E32))</f>
        <v>0.60416666666666663</v>
      </c>
      <c r="V32" s="212">
        <f>(I32-G32)</f>
        <v>0</v>
      </c>
      <c r="W32" s="80">
        <f>(V32+U32)</f>
        <v>0.60416666666666663</v>
      </c>
      <c r="X32" s="81"/>
      <c r="Y32" s="182"/>
      <c r="Z32" s="299">
        <f>SUM(($J$13+C32)+($L$13-E22))</f>
        <v>0.39236111111111083</v>
      </c>
      <c r="AB32" s="184"/>
    </row>
    <row r="33" spans="1:28" x14ac:dyDescent="0.2">
      <c r="A33" s="4"/>
      <c r="B33" s="227" t="s">
        <v>62</v>
      </c>
      <c r="C33" s="300">
        <v>0.34375</v>
      </c>
      <c r="D33" s="244" t="s">
        <v>45</v>
      </c>
      <c r="E33" s="296">
        <v>0.59722222222222221</v>
      </c>
      <c r="F33" s="245">
        <f t="shared" ref="F33" si="14">(E33-C33)</f>
        <v>0.25347222222222221</v>
      </c>
      <c r="G33" s="244"/>
      <c r="H33" s="244" t="s">
        <v>45</v>
      </c>
      <c r="I33" s="246"/>
      <c r="J33" s="234"/>
      <c r="K33" s="234" t="s">
        <v>45</v>
      </c>
      <c r="L33" s="247"/>
      <c r="M33" s="248"/>
      <c r="N33" s="234" t="s">
        <v>45</v>
      </c>
      <c r="O33" s="234"/>
      <c r="P33" s="275">
        <v>0.46527777777777779</v>
      </c>
      <c r="Q33" s="234" t="s">
        <v>45</v>
      </c>
      <c r="R33" s="208">
        <v>0.4861111111111111</v>
      </c>
      <c r="S33" s="209">
        <f t="shared" ref="S33" si="15">(F33-((I33-G33)))</f>
        <v>0.25347222222222221</v>
      </c>
      <c r="T33" s="235">
        <f t="shared" ref="T33" si="16">(F33-((I33-G33)+(L33-J33)+(O33-M33)+(R33-P33)))*24</f>
        <v>5.5833333333333339</v>
      </c>
      <c r="U33" s="236">
        <f t="shared" ref="U33" si="17">(($J$13+C33)+($L$13-E33))</f>
        <v>0.74652777777777779</v>
      </c>
      <c r="V33" s="212">
        <f t="shared" ref="V33" si="18">(I33-G33)</f>
        <v>0</v>
      </c>
      <c r="W33" s="80">
        <f t="shared" ref="W33" si="19">(V33+U33)</f>
        <v>0.74652777777777779</v>
      </c>
      <c r="X33" s="81"/>
      <c r="Y33" s="182"/>
      <c r="Z33" s="237">
        <f>SUM(($J$13+C33)+($L$13-E32))</f>
        <v>0.63888888888888884</v>
      </c>
      <c r="AB33" s="18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35"/>
  <sheetViews>
    <sheetView zoomScale="120" zoomScaleNormal="120" workbookViewId="0">
      <selection activeCell="E3" sqref="E3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80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81</v>
      </c>
      <c r="P5" s="6"/>
      <c r="Q5" s="4"/>
      <c r="R5" s="11" t="s">
        <v>10</v>
      </c>
      <c r="S5" s="13"/>
      <c r="T5" s="15" t="s">
        <v>82</v>
      </c>
      <c r="U5" s="4"/>
      <c r="V5" s="11" t="s">
        <v>12</v>
      </c>
      <c r="W5" s="13"/>
      <c r="X5" s="16"/>
      <c r="Y5" s="12"/>
      <c r="Z5" s="15" t="s">
        <v>13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83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67" t="s">
        <v>44</v>
      </c>
      <c r="C16" s="68">
        <v>0.24652777777777801</v>
      </c>
      <c r="D16" s="69" t="s">
        <v>45</v>
      </c>
      <c r="E16" s="70">
        <v>0.81944444444444398</v>
      </c>
      <c r="F16" s="71">
        <f t="shared" ref="F16:F23" si="0">(E16-C16)</f>
        <v>0.57291666666666596</v>
      </c>
      <c r="G16" s="69">
        <v>0.5625</v>
      </c>
      <c r="H16" s="69" t="s">
        <v>45</v>
      </c>
      <c r="I16" s="72">
        <v>0.60416666666666696</v>
      </c>
      <c r="J16" s="73"/>
      <c r="K16" s="73" t="s">
        <v>45</v>
      </c>
      <c r="L16" s="74"/>
      <c r="M16" s="75"/>
      <c r="N16" s="73" t="s">
        <v>45</v>
      </c>
      <c r="O16" s="73"/>
      <c r="P16" s="76"/>
      <c r="Q16" s="73" t="s">
        <v>45</v>
      </c>
      <c r="R16" s="74"/>
      <c r="S16" s="77">
        <f t="shared" ref="S16:S23" si="1">(F16-((I16-G16)))</f>
        <v>0.531249999999999</v>
      </c>
      <c r="T16" s="78">
        <f t="shared" ref="T16:T23" si="2">(F16-((I16-G16)+(L16-J16)+(O16-M16)+(R16-P16)))*24</f>
        <v>12.749999999999975</v>
      </c>
      <c r="U16" s="79">
        <f t="shared" ref="U16:U23" si="3">(($J$13+C16)+($L$13-E16))</f>
        <v>0.42708333333333404</v>
      </c>
      <c r="V16" s="80">
        <f t="shared" ref="V16:V23" si="4">(I16-G16)</f>
        <v>4.1666666666666963E-2</v>
      </c>
      <c r="W16" s="80">
        <f t="shared" ref="W16:W23" si="5">(V16+U16)</f>
        <v>0.468750000000001</v>
      </c>
      <c r="X16" s="81"/>
      <c r="Y16" s="70"/>
      <c r="Z16" s="82">
        <f>SUM(($J$13+C16)+($L$13-E23))</f>
        <v>0.37152777777777801</v>
      </c>
      <c r="AB16" s="83"/>
    </row>
    <row r="17" spans="1:28" x14ac:dyDescent="0.2">
      <c r="A17" s="4"/>
      <c r="B17" s="67" t="s">
        <v>47</v>
      </c>
      <c r="C17" s="68">
        <v>0.24652777777777801</v>
      </c>
      <c r="D17" s="69" t="s">
        <v>45</v>
      </c>
      <c r="E17" s="70">
        <v>0.81944444444444398</v>
      </c>
      <c r="F17" s="71">
        <f t="shared" si="0"/>
        <v>0.57291666666666596</v>
      </c>
      <c r="G17" s="69">
        <v>0.5625</v>
      </c>
      <c r="H17" s="69" t="s">
        <v>45</v>
      </c>
      <c r="I17" s="72">
        <v>0.60416666666666696</v>
      </c>
      <c r="J17" s="84"/>
      <c r="K17" s="73" t="s">
        <v>45</v>
      </c>
      <c r="L17" s="74"/>
      <c r="M17" s="75"/>
      <c r="N17" s="73" t="s">
        <v>45</v>
      </c>
      <c r="O17" s="84"/>
      <c r="P17" s="76"/>
      <c r="Q17" s="73" t="s">
        <v>45</v>
      </c>
      <c r="R17" s="74"/>
      <c r="S17" s="77">
        <f t="shared" si="1"/>
        <v>0.531249999999999</v>
      </c>
      <c r="T17" s="78">
        <f t="shared" si="2"/>
        <v>12.749999999999975</v>
      </c>
      <c r="U17" s="79">
        <f t="shared" si="3"/>
        <v>0.42708333333333404</v>
      </c>
      <c r="V17" s="80">
        <f t="shared" si="4"/>
        <v>4.1666666666666963E-2</v>
      </c>
      <c r="W17" s="80">
        <f t="shared" si="5"/>
        <v>0.468750000000001</v>
      </c>
      <c r="X17" s="81"/>
      <c r="Y17" s="70"/>
      <c r="Z17" s="82">
        <f>SUM(($J$13+C17)+($L$13-E16))</f>
        <v>0.42708333333333404</v>
      </c>
      <c r="AB17" s="83"/>
    </row>
    <row r="18" spans="1:28" x14ac:dyDescent="0.2">
      <c r="A18" s="4"/>
      <c r="B18" s="80" t="s">
        <v>48</v>
      </c>
      <c r="C18" s="68">
        <v>0.24652777777777801</v>
      </c>
      <c r="D18" s="69" t="s">
        <v>45</v>
      </c>
      <c r="E18" s="70">
        <v>0.81944444444444398</v>
      </c>
      <c r="F18" s="71">
        <f t="shared" si="0"/>
        <v>0.57291666666666596</v>
      </c>
      <c r="G18" s="69">
        <v>0.5625</v>
      </c>
      <c r="H18" s="69" t="s">
        <v>45</v>
      </c>
      <c r="I18" s="72">
        <v>0.60416666666666696</v>
      </c>
      <c r="J18" s="84"/>
      <c r="K18" s="84" t="s">
        <v>45</v>
      </c>
      <c r="L18" s="74"/>
      <c r="M18" s="75"/>
      <c r="N18" s="84" t="s">
        <v>45</v>
      </c>
      <c r="O18" s="84"/>
      <c r="P18" s="75"/>
      <c r="Q18" s="84" t="s">
        <v>45</v>
      </c>
      <c r="R18" s="74"/>
      <c r="S18" s="77">
        <f t="shared" si="1"/>
        <v>0.531249999999999</v>
      </c>
      <c r="T18" s="78">
        <f t="shared" si="2"/>
        <v>12.749999999999975</v>
      </c>
      <c r="U18" s="79">
        <f t="shared" si="3"/>
        <v>0.42708333333333404</v>
      </c>
      <c r="V18" s="80">
        <f t="shared" si="4"/>
        <v>4.1666666666666963E-2</v>
      </c>
      <c r="W18" s="80">
        <f t="shared" si="5"/>
        <v>0.468750000000001</v>
      </c>
      <c r="X18" s="81"/>
      <c r="Y18" s="70"/>
      <c r="Z18" s="82">
        <f>SUM(($J$13+C18)+($L$13-E17))</f>
        <v>0.42708333333333404</v>
      </c>
      <c r="AB18" s="83"/>
    </row>
    <row r="19" spans="1:28" x14ac:dyDescent="0.2">
      <c r="A19" s="4"/>
      <c r="B19" s="80" t="s">
        <v>49</v>
      </c>
      <c r="C19" s="68">
        <v>0.24652777777777801</v>
      </c>
      <c r="D19" s="69" t="s">
        <v>45</v>
      </c>
      <c r="E19" s="70">
        <v>0.81944444444444398</v>
      </c>
      <c r="F19" s="71">
        <f t="shared" si="0"/>
        <v>0.57291666666666596</v>
      </c>
      <c r="G19" s="69">
        <v>0.5625</v>
      </c>
      <c r="H19" s="69" t="s">
        <v>45</v>
      </c>
      <c r="I19" s="72">
        <v>0.60416666666666696</v>
      </c>
      <c r="J19" s="84"/>
      <c r="K19" s="84" t="s">
        <v>45</v>
      </c>
      <c r="L19" s="74"/>
      <c r="M19" s="75"/>
      <c r="N19" s="84" t="s">
        <v>45</v>
      </c>
      <c r="O19" s="84"/>
      <c r="P19" s="75"/>
      <c r="Q19" s="84" t="s">
        <v>45</v>
      </c>
      <c r="R19" s="74"/>
      <c r="S19" s="77">
        <f t="shared" si="1"/>
        <v>0.531249999999999</v>
      </c>
      <c r="T19" s="78">
        <f t="shared" si="2"/>
        <v>12.749999999999975</v>
      </c>
      <c r="U19" s="79">
        <f t="shared" si="3"/>
        <v>0.42708333333333404</v>
      </c>
      <c r="V19" s="80">
        <f t="shared" si="4"/>
        <v>4.1666666666666963E-2</v>
      </c>
      <c r="W19" s="80">
        <f t="shared" si="5"/>
        <v>0.468750000000001</v>
      </c>
      <c r="X19" s="81"/>
      <c r="Y19" s="70"/>
      <c r="Z19" s="82">
        <f>SUM(($J$13+C19)+($L$13-E18))</f>
        <v>0.42708333333333404</v>
      </c>
      <c r="AB19" s="83"/>
    </row>
    <row r="20" spans="1:28" x14ac:dyDescent="0.2">
      <c r="A20" s="4"/>
      <c r="B20" s="113" t="s">
        <v>50</v>
      </c>
      <c r="C20" s="102">
        <v>0.24652777777777801</v>
      </c>
      <c r="D20" s="103" t="s">
        <v>45</v>
      </c>
      <c r="E20" s="30">
        <v>0.55208333333333304</v>
      </c>
      <c r="F20" s="132">
        <f t="shared" si="0"/>
        <v>0.30555555555555503</v>
      </c>
      <c r="G20" s="133"/>
      <c r="H20" s="133" t="s">
        <v>45</v>
      </c>
      <c r="I20" s="134"/>
      <c r="J20" s="135"/>
      <c r="K20" s="135" t="s">
        <v>45</v>
      </c>
      <c r="L20" s="107"/>
      <c r="M20" s="108"/>
      <c r="N20" s="135" t="s">
        <v>45</v>
      </c>
      <c r="O20" s="135"/>
      <c r="P20" s="108"/>
      <c r="Q20" s="135" t="s">
        <v>45</v>
      </c>
      <c r="R20" s="107"/>
      <c r="S20" s="110">
        <f t="shared" si="1"/>
        <v>0.30555555555555503</v>
      </c>
      <c r="T20" s="111">
        <f t="shared" si="2"/>
        <v>7.3333333333333206</v>
      </c>
      <c r="U20" s="112">
        <f t="shared" si="3"/>
        <v>0.69444444444444497</v>
      </c>
      <c r="V20" s="113">
        <f t="shared" si="4"/>
        <v>0</v>
      </c>
      <c r="W20" s="113">
        <f t="shared" si="5"/>
        <v>0.69444444444444497</v>
      </c>
      <c r="X20" s="81"/>
      <c r="Y20" s="70"/>
      <c r="Z20" s="90">
        <f>SUM(($J$13+C20)+($L$13-E19))</f>
        <v>0.42708333333333404</v>
      </c>
      <c r="AB20" s="83"/>
    </row>
    <row r="21" spans="1:28" x14ac:dyDescent="0.2">
      <c r="A21" s="4"/>
      <c r="B21" s="125" t="s">
        <v>50</v>
      </c>
      <c r="C21" s="115">
        <v>0.55208333333333304</v>
      </c>
      <c r="D21" s="116" t="s">
        <v>45</v>
      </c>
      <c r="E21" s="117">
        <v>0.86458333333333304</v>
      </c>
      <c r="F21" s="118">
        <f t="shared" si="0"/>
        <v>0.3125</v>
      </c>
      <c r="G21" s="116"/>
      <c r="H21" s="116" t="s">
        <v>45</v>
      </c>
      <c r="I21" s="119"/>
      <c r="J21" s="120"/>
      <c r="K21" s="120" t="s">
        <v>45</v>
      </c>
      <c r="L21" s="121"/>
      <c r="M21" s="122"/>
      <c r="N21" s="120" t="s">
        <v>45</v>
      </c>
      <c r="O21" s="120"/>
      <c r="P21" s="122"/>
      <c r="Q21" s="120" t="s">
        <v>45</v>
      </c>
      <c r="R21" s="121"/>
      <c r="S21" s="115">
        <f t="shared" si="1"/>
        <v>0.3125</v>
      </c>
      <c r="T21" s="123">
        <f t="shared" si="2"/>
        <v>7.5</v>
      </c>
      <c r="U21" s="124">
        <f t="shared" si="3"/>
        <v>0.6875</v>
      </c>
      <c r="V21" s="125">
        <f t="shared" si="4"/>
        <v>0</v>
      </c>
      <c r="W21" s="125">
        <f t="shared" si="5"/>
        <v>0.6875</v>
      </c>
      <c r="X21" s="81"/>
      <c r="Y21" s="70"/>
      <c r="Z21" s="126">
        <f>SUM(($J$13+C21)+($L$13-E12))</f>
        <v>1.552083333333333</v>
      </c>
      <c r="AB21" s="83"/>
    </row>
    <row r="22" spans="1:28" x14ac:dyDescent="0.2">
      <c r="A22" s="4"/>
      <c r="B22" s="67" t="s">
        <v>51</v>
      </c>
      <c r="C22" s="88">
        <v>0.25347222222222199</v>
      </c>
      <c r="D22" s="69" t="s">
        <v>45</v>
      </c>
      <c r="E22" s="70">
        <v>0.84027777777777801</v>
      </c>
      <c r="F22" s="71">
        <f t="shared" si="0"/>
        <v>0.58680555555555602</v>
      </c>
      <c r="G22" s="69">
        <v>0.63888888888888895</v>
      </c>
      <c r="H22" s="69" t="s">
        <v>45</v>
      </c>
      <c r="I22" s="72">
        <v>0.69097222222222199</v>
      </c>
      <c r="J22" s="73"/>
      <c r="K22" s="73" t="s">
        <v>45</v>
      </c>
      <c r="L22" s="89"/>
      <c r="M22" s="76"/>
      <c r="N22" s="73" t="s">
        <v>45</v>
      </c>
      <c r="O22" s="73"/>
      <c r="P22" s="76"/>
      <c r="Q22" s="73" t="s">
        <v>45</v>
      </c>
      <c r="R22" s="74"/>
      <c r="S22" s="77">
        <f t="shared" si="1"/>
        <v>0.53472222222222299</v>
      </c>
      <c r="T22" s="78">
        <f t="shared" si="2"/>
        <v>12.833333333333352</v>
      </c>
      <c r="U22" s="79">
        <f t="shared" si="3"/>
        <v>0.41319444444444398</v>
      </c>
      <c r="V22" s="80">
        <f t="shared" si="4"/>
        <v>5.2083333333333037E-2</v>
      </c>
      <c r="W22" s="80">
        <f t="shared" si="5"/>
        <v>0.46527777777777701</v>
      </c>
      <c r="X22" s="81"/>
      <c r="Y22" s="70"/>
      <c r="Z22" s="82">
        <f>SUM(($J$13+C22)+($L$13-E21))</f>
        <v>0.38888888888888895</v>
      </c>
      <c r="AB22" s="83"/>
    </row>
    <row r="23" spans="1:28" x14ac:dyDescent="0.2">
      <c r="A23" s="4"/>
      <c r="B23" s="80" t="s">
        <v>52</v>
      </c>
      <c r="C23" s="88">
        <v>0.3125</v>
      </c>
      <c r="D23" s="69" t="s">
        <v>45</v>
      </c>
      <c r="E23" s="70">
        <v>0.875</v>
      </c>
      <c r="F23" s="71">
        <f t="shared" si="0"/>
        <v>0.5625</v>
      </c>
      <c r="G23" s="69"/>
      <c r="H23" s="69" t="s">
        <v>45</v>
      </c>
      <c r="I23" s="72"/>
      <c r="J23" s="84"/>
      <c r="K23" s="84" t="s">
        <v>45</v>
      </c>
      <c r="L23" s="74"/>
      <c r="M23" s="75"/>
      <c r="N23" s="84" t="s">
        <v>45</v>
      </c>
      <c r="O23" s="84"/>
      <c r="P23" s="75">
        <v>0.71875</v>
      </c>
      <c r="Q23" s="84" t="s">
        <v>45</v>
      </c>
      <c r="R23" s="74">
        <v>0.74652777777777801</v>
      </c>
      <c r="S23" s="77">
        <f t="shared" si="1"/>
        <v>0.5625</v>
      </c>
      <c r="T23" s="78">
        <f t="shared" si="2"/>
        <v>12.833333333333329</v>
      </c>
      <c r="U23" s="79">
        <f t="shared" si="3"/>
        <v>0.4375</v>
      </c>
      <c r="V23" s="80">
        <f t="shared" si="4"/>
        <v>0</v>
      </c>
      <c r="W23" s="80">
        <f t="shared" si="5"/>
        <v>0.4375</v>
      </c>
      <c r="X23" s="81"/>
      <c r="Y23" s="6"/>
      <c r="Z23" s="90">
        <f>SUM(($J$13+C23)+($L$13-E22))</f>
        <v>0.47222222222222199</v>
      </c>
      <c r="AB23" s="83"/>
    </row>
    <row r="24" spans="1:28" x14ac:dyDescent="0.2">
      <c r="A24" s="4"/>
      <c r="B24" s="4"/>
      <c r="C24" s="91" t="s">
        <v>84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92">
        <f>SUM(S16:S19,S21:S23)*24</f>
        <v>84.833333333333258</v>
      </c>
      <c r="T24" s="93">
        <f>SUM(T16:T19,T21:T23)</f>
        <v>84.166666666666586</v>
      </c>
      <c r="U24" s="6"/>
      <c r="V24" s="4"/>
      <c r="W24" s="94">
        <f>SUM(W16:W19,W21:W23)*24</f>
        <v>83.166666666666742</v>
      </c>
      <c r="X24" s="95"/>
      <c r="Y24" s="95"/>
      <c r="Z24" s="20"/>
    </row>
    <row r="25" spans="1:28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  <row r="26" spans="1:28" x14ac:dyDescent="0.2"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AB26" s="168"/>
    </row>
    <row r="27" spans="1:28" x14ac:dyDescent="0.2">
      <c r="A27" s="4"/>
      <c r="B27" s="227" t="s">
        <v>58</v>
      </c>
      <c r="C27" s="300">
        <v>0.30208333333333331</v>
      </c>
      <c r="D27" s="244" t="s">
        <v>45</v>
      </c>
      <c r="E27" s="296">
        <v>0.83680555555555558</v>
      </c>
      <c r="F27" s="245">
        <f t="shared" ref="F27:F34" si="6">(E27-C27)</f>
        <v>0.53472222222222232</v>
      </c>
      <c r="G27" s="244"/>
      <c r="H27" s="244" t="s">
        <v>45</v>
      </c>
      <c r="I27" s="246"/>
      <c r="J27" s="234"/>
      <c r="K27" s="234" t="s">
        <v>45</v>
      </c>
      <c r="L27" s="247"/>
      <c r="M27" s="248">
        <v>0.51736111111111116</v>
      </c>
      <c r="N27" s="234" t="s">
        <v>45</v>
      </c>
      <c r="O27" s="234">
        <v>0.64236111111111116</v>
      </c>
      <c r="P27" s="248"/>
      <c r="Q27" s="234" t="s">
        <v>45</v>
      </c>
      <c r="R27" s="208"/>
      <c r="S27" s="209">
        <f t="shared" ref="S27:S34" si="7">(F27-((I27-G27)))</f>
        <v>0.53472222222222232</v>
      </c>
      <c r="T27" s="235">
        <f t="shared" ref="T27:T34" si="8">(F27-((I27-G27)+(L27-J27)+(O27-M27)+(R27-P27)))*24</f>
        <v>9.8333333333333357</v>
      </c>
      <c r="U27" s="236">
        <f t="shared" ref="U27:U34" si="9">(($J$13+C27)+($L$13-E27))</f>
        <v>0.46527777777777773</v>
      </c>
      <c r="V27" s="212">
        <f t="shared" ref="V27:V34" si="10">(I27-G27)</f>
        <v>0</v>
      </c>
      <c r="W27" s="80">
        <f t="shared" ref="W27:W34" si="11">(V27+U27)</f>
        <v>0.46527777777777773</v>
      </c>
      <c r="X27" s="81"/>
      <c r="Y27" s="182"/>
      <c r="Z27" s="213">
        <f t="shared" ref="Z27:Z33" si="12">SUM(($J$13+C27)+($L$13-E26))</f>
        <v>1.3020833333333333</v>
      </c>
      <c r="AB27" s="184"/>
    </row>
    <row r="28" spans="1:28" x14ac:dyDescent="0.2">
      <c r="A28" s="4"/>
      <c r="B28" s="199" t="s">
        <v>59</v>
      </c>
      <c r="C28" s="249">
        <v>0.30208333333333331</v>
      </c>
      <c r="D28" s="244" t="s">
        <v>45</v>
      </c>
      <c r="E28" s="244">
        <v>0.83680555555555558</v>
      </c>
      <c r="F28" s="245">
        <f t="shared" si="6"/>
        <v>0.53472222222222232</v>
      </c>
      <c r="G28" s="244"/>
      <c r="H28" s="244" t="s">
        <v>45</v>
      </c>
      <c r="I28" s="246"/>
      <c r="J28" s="234"/>
      <c r="K28" s="234" t="s">
        <v>45</v>
      </c>
      <c r="L28" s="247"/>
      <c r="M28" s="248">
        <v>0.51736111111111116</v>
      </c>
      <c r="N28" s="234" t="s">
        <v>45</v>
      </c>
      <c r="O28" s="234">
        <v>0.64236111111111116</v>
      </c>
      <c r="P28" s="207"/>
      <c r="Q28" s="204" t="s">
        <v>45</v>
      </c>
      <c r="R28" s="208"/>
      <c r="S28" s="209">
        <f t="shared" si="7"/>
        <v>0.53472222222222232</v>
      </c>
      <c r="T28" s="210">
        <f t="shared" si="8"/>
        <v>9.8333333333333357</v>
      </c>
      <c r="U28" s="211">
        <f t="shared" si="9"/>
        <v>0.46527777777777773</v>
      </c>
      <c r="V28" s="212">
        <f t="shared" si="10"/>
        <v>0</v>
      </c>
      <c r="W28" s="80">
        <f t="shared" si="11"/>
        <v>0.46527777777777773</v>
      </c>
      <c r="X28" s="81"/>
      <c r="Y28" s="182"/>
      <c r="Z28" s="213">
        <f t="shared" si="12"/>
        <v>0.46527777777777773</v>
      </c>
      <c r="AB28" s="184"/>
    </row>
    <row r="29" spans="1:28" x14ac:dyDescent="0.2">
      <c r="A29" s="4"/>
      <c r="B29" s="199" t="s">
        <v>60</v>
      </c>
      <c r="C29" s="249">
        <v>0.30208333333333331</v>
      </c>
      <c r="D29" s="244" t="s">
        <v>45</v>
      </c>
      <c r="E29" s="244">
        <v>0.83680555555555558</v>
      </c>
      <c r="F29" s="245">
        <f t="shared" si="6"/>
        <v>0.53472222222222232</v>
      </c>
      <c r="G29" s="244">
        <v>0.54861111111111116</v>
      </c>
      <c r="H29" s="244" t="s">
        <v>45</v>
      </c>
      <c r="I29" s="246">
        <v>0.61111111111111116</v>
      </c>
      <c r="J29" s="234"/>
      <c r="K29" s="234" t="s">
        <v>45</v>
      </c>
      <c r="L29" s="247"/>
      <c r="M29" s="248"/>
      <c r="N29" s="234" t="s">
        <v>45</v>
      </c>
      <c r="O29" s="234"/>
      <c r="P29" s="302"/>
      <c r="Q29" s="205" t="s">
        <v>45</v>
      </c>
      <c r="R29" s="208"/>
      <c r="S29" s="209">
        <f t="shared" si="7"/>
        <v>0.47222222222222232</v>
      </c>
      <c r="T29" s="210">
        <f t="shared" si="8"/>
        <v>11.333333333333336</v>
      </c>
      <c r="U29" s="211">
        <f t="shared" si="9"/>
        <v>0.46527777777777773</v>
      </c>
      <c r="V29" s="212">
        <f t="shared" si="10"/>
        <v>6.25E-2</v>
      </c>
      <c r="W29" s="80">
        <f t="shared" si="11"/>
        <v>0.52777777777777768</v>
      </c>
      <c r="X29" s="81"/>
      <c r="Y29" s="182"/>
      <c r="Z29" s="213">
        <f t="shared" si="12"/>
        <v>0.46527777777777773</v>
      </c>
      <c r="AB29" s="184"/>
    </row>
    <row r="30" spans="1:28" x14ac:dyDescent="0.2">
      <c r="A30" s="4"/>
      <c r="B30" s="199" t="s">
        <v>53</v>
      </c>
      <c r="C30" s="200">
        <v>0.3298611111111111</v>
      </c>
      <c r="D30" s="201" t="s">
        <v>45</v>
      </c>
      <c r="E30" s="201">
        <v>0.93055555555555558</v>
      </c>
      <c r="F30" s="202">
        <f t="shared" si="6"/>
        <v>0.60069444444444442</v>
      </c>
      <c r="G30" s="201">
        <v>0.57291666666666663</v>
      </c>
      <c r="H30" s="201" t="s">
        <v>45</v>
      </c>
      <c r="I30" s="203">
        <v>0.62152777777777779</v>
      </c>
      <c r="J30" s="204"/>
      <c r="K30" s="204" t="s">
        <v>45</v>
      </c>
      <c r="L30" s="206"/>
      <c r="M30" s="207"/>
      <c r="N30" s="204" t="s">
        <v>45</v>
      </c>
      <c r="O30" s="204"/>
      <c r="P30" s="207"/>
      <c r="Q30" s="204" t="s">
        <v>45</v>
      </c>
      <c r="R30" s="208"/>
      <c r="S30" s="209">
        <f t="shared" si="7"/>
        <v>0.55208333333333326</v>
      </c>
      <c r="T30" s="210">
        <f t="shared" si="8"/>
        <v>13.249999999999998</v>
      </c>
      <c r="U30" s="211">
        <f t="shared" si="9"/>
        <v>0.39930555555555552</v>
      </c>
      <c r="V30" s="212">
        <f t="shared" si="10"/>
        <v>4.861111111111116E-2</v>
      </c>
      <c r="W30" s="80">
        <f t="shared" si="11"/>
        <v>0.44791666666666669</v>
      </c>
      <c r="X30" s="81"/>
      <c r="Y30" s="182"/>
      <c r="Z30" s="213">
        <f t="shared" si="12"/>
        <v>0.49305555555555552</v>
      </c>
      <c r="AB30" s="184"/>
    </row>
    <row r="31" spans="1:28" x14ac:dyDescent="0.2">
      <c r="A31" s="4"/>
      <c r="B31" s="199" t="s">
        <v>85</v>
      </c>
      <c r="C31" s="276">
        <v>0.27430555555555558</v>
      </c>
      <c r="D31" s="201" t="s">
        <v>45</v>
      </c>
      <c r="E31" s="182">
        <v>0.84027777777777779</v>
      </c>
      <c r="F31" s="202">
        <f t="shared" si="6"/>
        <v>0.56597222222222221</v>
      </c>
      <c r="G31" s="201">
        <v>0.63888888888888884</v>
      </c>
      <c r="H31" s="201" t="s">
        <v>45</v>
      </c>
      <c r="I31" s="203">
        <v>0.69097222222222221</v>
      </c>
      <c r="J31" s="204"/>
      <c r="K31" s="204" t="s">
        <v>45</v>
      </c>
      <c r="L31" s="206"/>
      <c r="M31" s="207"/>
      <c r="N31" s="204" t="s">
        <v>45</v>
      </c>
      <c r="O31" s="204"/>
      <c r="P31" s="207"/>
      <c r="Q31" s="204" t="s">
        <v>45</v>
      </c>
      <c r="R31" s="208"/>
      <c r="S31" s="209">
        <f t="shared" si="7"/>
        <v>0.51388888888888884</v>
      </c>
      <c r="T31" s="210">
        <f t="shared" si="8"/>
        <v>12.333333333333332</v>
      </c>
      <c r="U31" s="211">
        <f t="shared" si="9"/>
        <v>0.43402777777777779</v>
      </c>
      <c r="V31" s="212">
        <f t="shared" si="10"/>
        <v>5.208333333333337E-2</v>
      </c>
      <c r="W31" s="80">
        <f t="shared" si="11"/>
        <v>0.48611111111111116</v>
      </c>
      <c r="X31" s="81"/>
      <c r="Y31" s="182"/>
      <c r="Z31" s="213">
        <f t="shared" si="12"/>
        <v>0.34375</v>
      </c>
      <c r="AB31" s="184"/>
    </row>
    <row r="32" spans="1:28" x14ac:dyDescent="0.2">
      <c r="A32" s="4"/>
      <c r="B32" s="199" t="s">
        <v>86</v>
      </c>
      <c r="C32" s="276">
        <v>0.3125</v>
      </c>
      <c r="D32" s="201" t="s">
        <v>45</v>
      </c>
      <c r="E32" s="182">
        <v>0.875</v>
      </c>
      <c r="F32" s="202">
        <f t="shared" si="6"/>
        <v>0.5625</v>
      </c>
      <c r="G32" s="201"/>
      <c r="H32" s="201" t="s">
        <v>45</v>
      </c>
      <c r="I32" s="203"/>
      <c r="J32" s="204"/>
      <c r="K32" s="204" t="s">
        <v>45</v>
      </c>
      <c r="L32" s="206"/>
      <c r="M32" s="207"/>
      <c r="N32" s="204" t="s">
        <v>45</v>
      </c>
      <c r="O32" s="204"/>
      <c r="P32" s="207"/>
      <c r="Q32" s="204" t="s">
        <v>45</v>
      </c>
      <c r="R32" s="208"/>
      <c r="S32" s="209">
        <f t="shared" si="7"/>
        <v>0.5625</v>
      </c>
      <c r="T32" s="210">
        <f t="shared" si="8"/>
        <v>13.5</v>
      </c>
      <c r="U32" s="211">
        <f t="shared" si="9"/>
        <v>0.4375</v>
      </c>
      <c r="V32" s="212">
        <f t="shared" si="10"/>
        <v>0</v>
      </c>
      <c r="W32" s="80">
        <f t="shared" si="11"/>
        <v>0.4375</v>
      </c>
      <c r="X32" s="81"/>
      <c r="Y32" s="182"/>
      <c r="Z32" s="213">
        <f t="shared" si="12"/>
        <v>0.47222222222222221</v>
      </c>
      <c r="AB32" s="184"/>
    </row>
    <row r="33" spans="1:28" x14ac:dyDescent="0.2">
      <c r="A33" s="4"/>
      <c r="B33" s="199" t="s">
        <v>87</v>
      </c>
      <c r="C33" s="276">
        <v>0.3125</v>
      </c>
      <c r="D33" s="201" t="s">
        <v>45</v>
      </c>
      <c r="E33" s="182">
        <v>0.84722222222222221</v>
      </c>
      <c r="F33" s="202">
        <f t="shared" si="6"/>
        <v>0.53472222222222221</v>
      </c>
      <c r="G33" s="201"/>
      <c r="H33" s="201" t="s">
        <v>45</v>
      </c>
      <c r="I33" s="203"/>
      <c r="J33" s="204"/>
      <c r="K33" s="204" t="s">
        <v>45</v>
      </c>
      <c r="L33" s="206"/>
      <c r="M33" s="207"/>
      <c r="N33" s="204" t="s">
        <v>45</v>
      </c>
      <c r="O33" s="204"/>
      <c r="P33" s="207">
        <v>0.71875</v>
      </c>
      <c r="Q33" s="204" t="s">
        <v>45</v>
      </c>
      <c r="R33" s="208">
        <v>0.75</v>
      </c>
      <c r="S33" s="209">
        <f t="shared" si="7"/>
        <v>0.53472222222222221</v>
      </c>
      <c r="T33" s="210">
        <f t="shared" si="8"/>
        <v>12.083333333333332</v>
      </c>
      <c r="U33" s="211">
        <f t="shared" si="9"/>
        <v>0.46527777777777779</v>
      </c>
      <c r="V33" s="212">
        <f t="shared" si="10"/>
        <v>0</v>
      </c>
      <c r="W33" s="80">
        <f t="shared" si="11"/>
        <v>0.46527777777777779</v>
      </c>
      <c r="X33" s="81"/>
      <c r="Y33" s="182"/>
      <c r="Z33" s="213">
        <f t="shared" si="12"/>
        <v>0.4375</v>
      </c>
      <c r="AB33" s="184"/>
    </row>
    <row r="34" spans="1:28" x14ac:dyDescent="0.2">
      <c r="A34" s="4"/>
      <c r="B34" s="199" t="s">
        <v>61</v>
      </c>
      <c r="C34" s="276">
        <v>0.26041666666666669</v>
      </c>
      <c r="D34" s="201" t="s">
        <v>45</v>
      </c>
      <c r="E34" s="182">
        <v>0.42708333333333331</v>
      </c>
      <c r="F34" s="202">
        <f t="shared" si="6"/>
        <v>0.16666666666666663</v>
      </c>
      <c r="G34" s="201"/>
      <c r="H34" s="201" t="s">
        <v>45</v>
      </c>
      <c r="I34" s="203"/>
      <c r="J34" s="204"/>
      <c r="K34" s="204" t="s">
        <v>45</v>
      </c>
      <c r="L34" s="206"/>
      <c r="M34" s="207"/>
      <c r="N34" s="204" t="s">
        <v>45</v>
      </c>
      <c r="O34" s="204"/>
      <c r="P34" s="207"/>
      <c r="Q34" s="204" t="s">
        <v>45</v>
      </c>
      <c r="R34" s="208"/>
      <c r="S34" s="209">
        <f t="shared" si="7"/>
        <v>0.16666666666666663</v>
      </c>
      <c r="T34" s="210">
        <f t="shared" si="8"/>
        <v>3.9999999999999991</v>
      </c>
      <c r="U34" s="211">
        <f t="shared" si="9"/>
        <v>0.83333333333333348</v>
      </c>
      <c r="V34" s="212">
        <f t="shared" si="10"/>
        <v>0</v>
      </c>
      <c r="W34" s="80">
        <f t="shared" si="11"/>
        <v>0.83333333333333348</v>
      </c>
      <c r="X34" s="81"/>
      <c r="Y34" s="182"/>
      <c r="Z34" s="213">
        <f>SUM(($J$13+C34)+($L$13-E23))</f>
        <v>0.38541666666666669</v>
      </c>
      <c r="AB34" s="184"/>
    </row>
    <row r="35" spans="1:28" x14ac:dyDescent="0.2">
      <c r="AB35" s="168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35"/>
  <sheetViews>
    <sheetView topLeftCell="A6" zoomScale="120" zoomScaleNormal="120" workbookViewId="0">
      <selection activeCell="M39" sqref="M39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88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89</v>
      </c>
      <c r="P5" s="6"/>
      <c r="Q5" s="4"/>
      <c r="R5" s="11" t="s">
        <v>10</v>
      </c>
      <c r="S5" s="13"/>
      <c r="T5" s="15" t="s">
        <v>90</v>
      </c>
      <c r="U5" s="4"/>
      <c r="V5" s="11" t="s">
        <v>12</v>
      </c>
      <c r="W5" s="13"/>
      <c r="X5" s="16"/>
      <c r="Y5" s="12"/>
      <c r="Z5" s="15" t="s">
        <v>13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20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83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67" t="s">
        <v>44</v>
      </c>
      <c r="C16" s="88">
        <v>0.25347222222222199</v>
      </c>
      <c r="D16" s="69" t="s">
        <v>45</v>
      </c>
      <c r="E16" s="69">
        <v>0.80208333333333304</v>
      </c>
      <c r="F16" s="71">
        <f t="shared" ref="F16:F23" si="0">(E16-C16)</f>
        <v>0.54861111111111105</v>
      </c>
      <c r="G16" s="69">
        <v>0.34722222222222199</v>
      </c>
      <c r="H16" s="69" t="s">
        <v>45</v>
      </c>
      <c r="I16" s="72">
        <v>0.40972222222222199</v>
      </c>
      <c r="J16" s="73"/>
      <c r="K16" s="73" t="s">
        <v>45</v>
      </c>
      <c r="L16" s="74"/>
      <c r="M16" s="75">
        <v>0.52430555555555602</v>
      </c>
      <c r="N16" s="73" t="s">
        <v>45</v>
      </c>
      <c r="O16" s="73">
        <v>0.63194444444444398</v>
      </c>
      <c r="P16" s="76"/>
      <c r="Q16" s="73" t="s">
        <v>45</v>
      </c>
      <c r="R16" s="74"/>
      <c r="S16" s="77">
        <f t="shared" ref="S16:S23" si="1">(F16-((I16-G16)))</f>
        <v>0.48611111111111105</v>
      </c>
      <c r="T16" s="78">
        <f t="shared" ref="T16:T23" si="2">(F16-((I16-G16)+(L16-J16)+(O16-M16)+(R16-P16)))*24</f>
        <v>9.0833333333333535</v>
      </c>
      <c r="U16" s="79">
        <f t="shared" ref="U16:U23" si="3">(($J$13+C16)+($L$13-E16))</f>
        <v>0.45138888888888895</v>
      </c>
      <c r="V16" s="80">
        <f t="shared" ref="V16:V23" si="4">(I16-G16)</f>
        <v>6.25E-2</v>
      </c>
      <c r="W16" s="80">
        <f t="shared" ref="W16:W23" si="5">(V16+U16)</f>
        <v>0.51388888888888895</v>
      </c>
      <c r="X16" s="81"/>
      <c r="Y16" s="70"/>
      <c r="Z16" s="82">
        <f>SUM(($J$13+C16)+($L$13-E23))</f>
        <v>0.31944444444444398</v>
      </c>
      <c r="AB16" s="83"/>
    </row>
    <row r="17" spans="1:28" x14ac:dyDescent="0.2">
      <c r="A17" s="4"/>
      <c r="B17" s="67" t="s">
        <v>47</v>
      </c>
      <c r="C17" s="88">
        <v>0.243055555555556</v>
      </c>
      <c r="D17" s="69" t="s">
        <v>45</v>
      </c>
      <c r="E17" s="69">
        <v>0.80208333333333304</v>
      </c>
      <c r="F17" s="71">
        <f t="shared" si="0"/>
        <v>0.55902777777777701</v>
      </c>
      <c r="G17" s="69"/>
      <c r="H17" s="69" t="s">
        <v>45</v>
      </c>
      <c r="I17" s="72"/>
      <c r="J17" s="84"/>
      <c r="K17" s="73" t="s">
        <v>45</v>
      </c>
      <c r="L17" s="74"/>
      <c r="M17" s="84"/>
      <c r="N17" s="73" t="s">
        <v>45</v>
      </c>
      <c r="O17" s="74"/>
      <c r="P17" s="76"/>
      <c r="Q17" s="73" t="s">
        <v>45</v>
      </c>
      <c r="R17" s="74"/>
      <c r="S17" s="77">
        <f t="shared" si="1"/>
        <v>0.55902777777777701</v>
      </c>
      <c r="T17" s="78">
        <f t="shared" si="2"/>
        <v>13.416666666666648</v>
      </c>
      <c r="U17" s="79">
        <f t="shared" si="3"/>
        <v>0.44097222222222299</v>
      </c>
      <c r="V17" s="80">
        <f t="shared" si="4"/>
        <v>0</v>
      </c>
      <c r="W17" s="80">
        <f t="shared" si="5"/>
        <v>0.44097222222222299</v>
      </c>
      <c r="X17" s="81"/>
      <c r="Y17" s="70"/>
      <c r="Z17" s="82">
        <f>SUM(($J$13+C17)+($L$13-E16))</f>
        <v>0.44097222222222299</v>
      </c>
      <c r="AB17" s="83"/>
    </row>
    <row r="18" spans="1:28" x14ac:dyDescent="0.2">
      <c r="A18" s="4"/>
      <c r="B18" s="80" t="s">
        <v>48</v>
      </c>
      <c r="C18" s="88">
        <v>0.243055555555556</v>
      </c>
      <c r="D18" s="69" t="s">
        <v>45</v>
      </c>
      <c r="E18" s="69">
        <v>0.80208333333333304</v>
      </c>
      <c r="F18" s="71">
        <f t="shared" si="0"/>
        <v>0.55902777777777701</v>
      </c>
      <c r="G18" s="69"/>
      <c r="H18" s="69" t="s">
        <v>45</v>
      </c>
      <c r="I18" s="72"/>
      <c r="J18" s="84"/>
      <c r="K18" s="84" t="s">
        <v>45</v>
      </c>
      <c r="L18" s="74"/>
      <c r="M18" s="84"/>
      <c r="N18" s="84" t="s">
        <v>45</v>
      </c>
      <c r="O18" s="74"/>
      <c r="P18" s="75"/>
      <c r="Q18" s="84" t="s">
        <v>45</v>
      </c>
      <c r="R18" s="74"/>
      <c r="S18" s="77">
        <f t="shared" si="1"/>
        <v>0.55902777777777701</v>
      </c>
      <c r="T18" s="78">
        <f t="shared" si="2"/>
        <v>13.416666666666648</v>
      </c>
      <c r="U18" s="79">
        <f t="shared" si="3"/>
        <v>0.44097222222222299</v>
      </c>
      <c r="V18" s="80">
        <f t="shared" si="4"/>
        <v>0</v>
      </c>
      <c r="W18" s="80">
        <f t="shared" si="5"/>
        <v>0.44097222222222299</v>
      </c>
      <c r="X18" s="81"/>
      <c r="Y18" s="70"/>
      <c r="Z18" s="82">
        <f>SUM(($J$13+C18)+($L$13-E17))</f>
        <v>0.44097222222222299</v>
      </c>
      <c r="AB18" s="83"/>
    </row>
    <row r="19" spans="1:28" x14ac:dyDescent="0.2">
      <c r="A19" s="4"/>
      <c r="B19" s="80" t="s">
        <v>49</v>
      </c>
      <c r="C19" s="88">
        <v>0.243055555555556</v>
      </c>
      <c r="D19" s="69" t="s">
        <v>45</v>
      </c>
      <c r="E19" s="69">
        <v>0.80208333333333304</v>
      </c>
      <c r="F19" s="71">
        <f t="shared" si="0"/>
        <v>0.55902777777777701</v>
      </c>
      <c r="G19" s="69"/>
      <c r="H19" s="69" t="s">
        <v>45</v>
      </c>
      <c r="I19" s="72"/>
      <c r="J19" s="84"/>
      <c r="K19" s="84" t="s">
        <v>45</v>
      </c>
      <c r="L19" s="74"/>
      <c r="M19" s="84"/>
      <c r="N19" s="84" t="s">
        <v>45</v>
      </c>
      <c r="O19" s="74"/>
      <c r="P19" s="75"/>
      <c r="Q19" s="84" t="s">
        <v>45</v>
      </c>
      <c r="R19" s="74"/>
      <c r="S19" s="77">
        <f t="shared" si="1"/>
        <v>0.55902777777777701</v>
      </c>
      <c r="T19" s="78">
        <f t="shared" si="2"/>
        <v>13.416666666666648</v>
      </c>
      <c r="U19" s="79">
        <f t="shared" si="3"/>
        <v>0.44097222222222299</v>
      </c>
      <c r="V19" s="80">
        <f t="shared" si="4"/>
        <v>0</v>
      </c>
      <c r="W19" s="80">
        <f t="shared" si="5"/>
        <v>0.44097222222222299</v>
      </c>
      <c r="X19" s="81"/>
      <c r="Y19" s="70"/>
      <c r="Z19" s="82">
        <f>SUM(($J$13+C19)+($L$13-E18))</f>
        <v>0.44097222222222299</v>
      </c>
      <c r="AB19" s="83"/>
    </row>
    <row r="20" spans="1:28" x14ac:dyDescent="0.2">
      <c r="A20" s="4"/>
      <c r="B20" s="113" t="s">
        <v>50</v>
      </c>
      <c r="C20" s="102">
        <v>0.243055555555556</v>
      </c>
      <c r="D20" s="103" t="s">
        <v>45</v>
      </c>
      <c r="E20" s="30">
        <v>0.63888888888888884</v>
      </c>
      <c r="F20" s="132">
        <f t="shared" si="0"/>
        <v>0.39583333333333282</v>
      </c>
      <c r="G20" s="133"/>
      <c r="H20" s="133" t="s">
        <v>45</v>
      </c>
      <c r="I20" s="134"/>
      <c r="J20" s="135"/>
      <c r="K20" s="135" t="s">
        <v>45</v>
      </c>
      <c r="L20" s="107"/>
      <c r="M20" s="135"/>
      <c r="N20" s="135" t="s">
        <v>45</v>
      </c>
      <c r="O20" s="107"/>
      <c r="P20" s="108"/>
      <c r="Q20" s="135" t="s">
        <v>45</v>
      </c>
      <c r="R20" s="107"/>
      <c r="S20" s="110">
        <f t="shared" si="1"/>
        <v>0.39583333333333282</v>
      </c>
      <c r="T20" s="111">
        <f t="shared" si="2"/>
        <v>9.4999999999999876</v>
      </c>
      <c r="U20" s="112">
        <f t="shared" si="3"/>
        <v>0.60416666666666718</v>
      </c>
      <c r="V20" s="113">
        <f t="shared" si="4"/>
        <v>0</v>
      </c>
      <c r="W20" s="113">
        <f t="shared" si="5"/>
        <v>0.60416666666666718</v>
      </c>
      <c r="X20" s="81"/>
      <c r="Y20" s="70"/>
      <c r="Z20" s="90">
        <f>SUM(($J$13+C20)+($L$13-E19))</f>
        <v>0.44097222222222299</v>
      </c>
      <c r="AB20" s="83"/>
    </row>
    <row r="21" spans="1:28" x14ac:dyDescent="0.2">
      <c r="A21" s="4"/>
      <c r="B21" s="125" t="s">
        <v>50</v>
      </c>
      <c r="C21" s="115">
        <v>0.625</v>
      </c>
      <c r="D21" s="116" t="s">
        <v>45</v>
      </c>
      <c r="E21" s="116">
        <v>0.86805555555555602</v>
      </c>
      <c r="F21" s="118">
        <f t="shared" si="0"/>
        <v>0.24305555555555602</v>
      </c>
      <c r="G21" s="116"/>
      <c r="H21" s="116" t="s">
        <v>45</v>
      </c>
      <c r="I21" s="119"/>
      <c r="J21" s="120"/>
      <c r="K21" s="120" t="s">
        <v>45</v>
      </c>
      <c r="L21" s="121"/>
      <c r="M21" s="120"/>
      <c r="N21" s="120" t="s">
        <v>45</v>
      </c>
      <c r="O21" s="121"/>
      <c r="P21" s="122"/>
      <c r="Q21" s="120" t="s">
        <v>45</v>
      </c>
      <c r="R21" s="121"/>
      <c r="S21" s="115">
        <f t="shared" si="1"/>
        <v>0.24305555555555602</v>
      </c>
      <c r="T21" s="123">
        <f t="shared" si="2"/>
        <v>5.8333333333333446</v>
      </c>
      <c r="U21" s="124">
        <f t="shared" si="3"/>
        <v>0.75694444444444398</v>
      </c>
      <c r="V21" s="125">
        <f t="shared" si="4"/>
        <v>0</v>
      </c>
      <c r="W21" s="125">
        <f t="shared" si="5"/>
        <v>0.75694444444444398</v>
      </c>
      <c r="X21" s="81"/>
      <c r="Y21" s="70"/>
      <c r="Z21" s="126">
        <f>SUM(($J$13+C21)+($L$13-E12))</f>
        <v>1.625</v>
      </c>
      <c r="AB21" s="83"/>
    </row>
    <row r="22" spans="1:28" x14ac:dyDescent="0.2">
      <c r="A22" s="4"/>
      <c r="B22" s="67" t="s">
        <v>51</v>
      </c>
      <c r="C22" s="88">
        <v>0.27430555555555602</v>
      </c>
      <c r="D22" s="69" t="s">
        <v>45</v>
      </c>
      <c r="E22" s="69">
        <v>0.65972222222222199</v>
      </c>
      <c r="F22" s="71">
        <f t="shared" si="0"/>
        <v>0.38541666666666596</v>
      </c>
      <c r="G22" s="69"/>
      <c r="H22" s="69" t="s">
        <v>45</v>
      </c>
      <c r="I22" s="72"/>
      <c r="J22" s="73"/>
      <c r="K22" s="73" t="s">
        <v>45</v>
      </c>
      <c r="L22" s="89"/>
      <c r="M22" s="73"/>
      <c r="N22" s="73" t="s">
        <v>45</v>
      </c>
      <c r="O22" s="89"/>
      <c r="P22" s="76"/>
      <c r="Q22" s="73" t="s">
        <v>45</v>
      </c>
      <c r="R22" s="74"/>
      <c r="S22" s="77">
        <f t="shared" si="1"/>
        <v>0.38541666666666596</v>
      </c>
      <c r="T22" s="78">
        <f t="shared" si="2"/>
        <v>9.2499999999999822</v>
      </c>
      <c r="U22" s="79">
        <f t="shared" si="3"/>
        <v>0.61458333333333404</v>
      </c>
      <c r="V22" s="80">
        <f t="shared" si="4"/>
        <v>0</v>
      </c>
      <c r="W22" s="80">
        <f t="shared" si="5"/>
        <v>0.61458333333333404</v>
      </c>
      <c r="X22" s="81"/>
      <c r="Y22" s="70"/>
      <c r="Z22" s="82">
        <f>SUM(($J$13+C22)+($L$13-E21))</f>
        <v>0.40625</v>
      </c>
      <c r="AB22" s="83"/>
    </row>
    <row r="23" spans="1:28" x14ac:dyDescent="0.2">
      <c r="A23" s="4"/>
      <c r="B23" s="80" t="s">
        <v>52</v>
      </c>
      <c r="C23" s="88">
        <v>0.35416666666666702</v>
      </c>
      <c r="D23" s="69" t="s">
        <v>45</v>
      </c>
      <c r="E23" s="69">
        <v>0.93402777777777801</v>
      </c>
      <c r="F23" s="71">
        <f t="shared" si="0"/>
        <v>0.57986111111111094</v>
      </c>
      <c r="G23" s="69"/>
      <c r="H23" s="69" t="s">
        <v>45</v>
      </c>
      <c r="I23" s="72"/>
      <c r="J23" s="84"/>
      <c r="K23" s="84" t="s">
        <v>45</v>
      </c>
      <c r="L23" s="74"/>
      <c r="M23" s="75"/>
      <c r="N23" s="84" t="s">
        <v>45</v>
      </c>
      <c r="O23" s="84"/>
      <c r="P23" s="75"/>
      <c r="Q23" s="84" t="s">
        <v>45</v>
      </c>
      <c r="R23" s="74"/>
      <c r="S23" s="77">
        <f t="shared" si="1"/>
        <v>0.57986111111111094</v>
      </c>
      <c r="T23" s="78">
        <f t="shared" si="2"/>
        <v>13.916666666666663</v>
      </c>
      <c r="U23" s="79">
        <f t="shared" si="3"/>
        <v>0.42013888888888901</v>
      </c>
      <c r="V23" s="80">
        <f t="shared" si="4"/>
        <v>0</v>
      </c>
      <c r="W23" s="80">
        <f t="shared" si="5"/>
        <v>0.42013888888888901</v>
      </c>
      <c r="X23" s="81"/>
      <c r="Y23" s="6"/>
      <c r="Z23" s="90">
        <f>SUM(($J$13+C23)+($L$13-E22))</f>
        <v>0.69444444444444509</v>
      </c>
      <c r="AB23" s="83"/>
    </row>
    <row r="24" spans="1:28" x14ac:dyDescent="0.2">
      <c r="A24" s="4"/>
      <c r="B24" s="129"/>
      <c r="C24" s="130" t="s">
        <v>91</v>
      </c>
      <c r="D24" s="129"/>
      <c r="E24" s="129"/>
      <c r="F24" s="129"/>
      <c r="G24" s="129"/>
      <c r="H24" s="129"/>
      <c r="I24" s="129"/>
      <c r="J24" s="129"/>
      <c r="K24" s="129"/>
      <c r="L24" s="129"/>
      <c r="M24" s="4"/>
      <c r="N24" s="4"/>
      <c r="O24" s="4"/>
      <c r="P24" s="4"/>
      <c r="Q24" s="4"/>
      <c r="R24" s="4"/>
      <c r="S24" s="92">
        <f>SUM(S16:S20,S22:S23)*24</f>
        <v>84.583333333333243</v>
      </c>
      <c r="T24" s="93">
        <f>SUM(T16:T20,T22:T23)</f>
        <v>81.999999999999929</v>
      </c>
      <c r="U24" s="6"/>
      <c r="V24" s="4"/>
      <c r="W24" s="94">
        <f>SUM(W16:W20,W22:W23)*24</f>
        <v>83.416666666666742</v>
      </c>
      <c r="X24" s="95"/>
      <c r="Y24" s="95"/>
      <c r="Z24" s="20"/>
    </row>
    <row r="25" spans="1:28" x14ac:dyDescent="0.2">
      <c r="A25" s="4"/>
      <c r="B25" s="4"/>
      <c r="C25" s="91" t="s">
        <v>92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  <row r="26" spans="1:28" x14ac:dyDescent="0.2">
      <c r="A26" s="4"/>
      <c r="B26" s="4"/>
      <c r="C26" s="91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6"/>
      <c r="U26" s="6"/>
      <c r="V26" s="4"/>
      <c r="W26" s="4"/>
      <c r="X26" s="4"/>
      <c r="Y26" s="4"/>
      <c r="Z26" s="4"/>
    </row>
    <row r="27" spans="1:28" x14ac:dyDescent="0.2"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AB27" s="168"/>
    </row>
    <row r="28" spans="1:28" x14ac:dyDescent="0.2">
      <c r="A28" s="4"/>
      <c r="B28" s="303" t="s">
        <v>58</v>
      </c>
      <c r="C28" s="200">
        <v>0.24652777777777779</v>
      </c>
      <c r="D28" s="201" t="s">
        <v>45</v>
      </c>
      <c r="E28" s="201">
        <v>0.875</v>
      </c>
      <c r="F28" s="202">
        <f t="shared" ref="F28:F35" si="6">(E28-C28)</f>
        <v>0.62847222222222221</v>
      </c>
      <c r="G28" s="201">
        <v>0.43402777777777779</v>
      </c>
      <c r="H28" s="201" t="s">
        <v>45</v>
      </c>
      <c r="I28" s="203">
        <v>0.59375</v>
      </c>
      <c r="J28" s="205"/>
      <c r="K28" s="205" t="s">
        <v>45</v>
      </c>
      <c r="L28" s="206"/>
      <c r="M28" s="207"/>
      <c r="N28" s="205" t="s">
        <v>45</v>
      </c>
      <c r="O28" s="205"/>
      <c r="P28" s="275"/>
      <c r="Q28" s="273" t="s">
        <v>45</v>
      </c>
      <c r="R28" s="208"/>
      <c r="S28" s="209">
        <f t="shared" ref="S28:S35" si="7">(F28-((I28-G28)))</f>
        <v>0.46875</v>
      </c>
      <c r="T28" s="264">
        <f t="shared" ref="T28:T35" si="8">(F28-((I28-G28)+(L28-J28)+(O28-M28)+(R28-P28)))*24</f>
        <v>11.25</v>
      </c>
      <c r="U28" s="265">
        <f t="shared" ref="U28:U35" si="9">(($J$13+C28)+($L$13-E28))</f>
        <v>0.37152777777777779</v>
      </c>
      <c r="V28" s="266">
        <f t="shared" ref="V28:V35" si="10">(I28-G28)</f>
        <v>0.15972222222222221</v>
      </c>
      <c r="W28" s="80">
        <f t="shared" ref="W28:W35" si="11">(V28+U28)</f>
        <v>0.53125</v>
      </c>
      <c r="X28" s="81"/>
      <c r="Y28" s="182"/>
      <c r="Z28" s="213">
        <v>0.33333333333333331</v>
      </c>
      <c r="AB28" s="184"/>
    </row>
    <row r="29" spans="1:28" x14ac:dyDescent="0.2">
      <c r="A29" s="4"/>
      <c r="B29" s="303" t="s">
        <v>59</v>
      </c>
      <c r="C29" s="200">
        <v>0.55208333333333337</v>
      </c>
      <c r="D29" s="201" t="s">
        <v>45</v>
      </c>
      <c r="E29" s="201">
        <v>0.94791666666666663</v>
      </c>
      <c r="F29" s="202">
        <f t="shared" si="6"/>
        <v>0.39583333333333326</v>
      </c>
      <c r="G29" s="201"/>
      <c r="H29" s="201" t="s">
        <v>45</v>
      </c>
      <c r="I29" s="203"/>
      <c r="J29" s="205"/>
      <c r="K29" s="205" t="s">
        <v>45</v>
      </c>
      <c r="L29" s="206"/>
      <c r="M29" s="207"/>
      <c r="N29" s="205" t="s">
        <v>45</v>
      </c>
      <c r="O29" s="205"/>
      <c r="P29" s="275"/>
      <c r="Q29" s="273" t="s">
        <v>45</v>
      </c>
      <c r="R29" s="208"/>
      <c r="S29" s="209">
        <f t="shared" si="7"/>
        <v>0.39583333333333326</v>
      </c>
      <c r="T29" s="264">
        <f t="shared" si="8"/>
        <v>9.4999999999999982</v>
      </c>
      <c r="U29" s="265">
        <f t="shared" si="9"/>
        <v>0.60416666666666674</v>
      </c>
      <c r="V29" s="266">
        <f t="shared" si="10"/>
        <v>0</v>
      </c>
      <c r="W29" s="80">
        <f t="shared" si="11"/>
        <v>0.60416666666666674</v>
      </c>
      <c r="X29" s="81"/>
      <c r="Y29" s="182"/>
      <c r="Z29" s="213">
        <f>SUM(($J$13+C29)+($L$13-E27))</f>
        <v>1.5520833333333335</v>
      </c>
      <c r="AB29" s="184"/>
    </row>
    <row r="30" spans="1:28" x14ac:dyDescent="0.2">
      <c r="A30" s="4"/>
      <c r="B30" s="303" t="s">
        <v>60</v>
      </c>
      <c r="C30" s="200">
        <v>0.57291666666666663</v>
      </c>
      <c r="D30" s="201" t="s">
        <v>45</v>
      </c>
      <c r="E30" s="201">
        <v>0.90972222222222221</v>
      </c>
      <c r="F30" s="202">
        <f t="shared" si="6"/>
        <v>0.33680555555555558</v>
      </c>
      <c r="G30" s="201"/>
      <c r="H30" s="201" t="s">
        <v>45</v>
      </c>
      <c r="I30" s="203"/>
      <c r="J30" s="205"/>
      <c r="K30" s="205" t="s">
        <v>45</v>
      </c>
      <c r="L30" s="206"/>
      <c r="M30" s="207"/>
      <c r="N30" s="205" t="s">
        <v>45</v>
      </c>
      <c r="O30" s="205"/>
      <c r="P30" s="275"/>
      <c r="Q30" s="273" t="s">
        <v>45</v>
      </c>
      <c r="R30" s="208"/>
      <c r="S30" s="209">
        <f t="shared" si="7"/>
        <v>0.33680555555555558</v>
      </c>
      <c r="T30" s="264">
        <f t="shared" si="8"/>
        <v>8.0833333333333339</v>
      </c>
      <c r="U30" s="265">
        <f t="shared" si="9"/>
        <v>0.66319444444444442</v>
      </c>
      <c r="V30" s="266">
        <f t="shared" si="10"/>
        <v>0</v>
      </c>
      <c r="W30" s="80">
        <f t="shared" si="11"/>
        <v>0.66319444444444442</v>
      </c>
      <c r="X30" s="81"/>
      <c r="Y30" s="182"/>
      <c r="Z30" s="213">
        <f>SUM(($J$13+C30)+($L$13-E29))</f>
        <v>0.625</v>
      </c>
      <c r="AB30" s="184"/>
    </row>
    <row r="31" spans="1:28" x14ac:dyDescent="0.2">
      <c r="A31" s="4"/>
      <c r="B31" s="199" t="s">
        <v>53</v>
      </c>
      <c r="C31" s="200">
        <v>0.28472222222222221</v>
      </c>
      <c r="D31" s="201" t="s">
        <v>45</v>
      </c>
      <c r="E31" s="201">
        <v>0.9375</v>
      </c>
      <c r="F31" s="304">
        <f t="shared" si="6"/>
        <v>0.65277777777777779</v>
      </c>
      <c r="G31" s="305">
        <v>0.57986111111111116</v>
      </c>
      <c r="H31" s="305" t="s">
        <v>45</v>
      </c>
      <c r="I31" s="306">
        <v>0.66319444444444442</v>
      </c>
      <c r="J31" s="204"/>
      <c r="K31" s="204" t="s">
        <v>45</v>
      </c>
      <c r="L31" s="206"/>
      <c r="M31" s="207"/>
      <c r="N31" s="204" t="s">
        <v>45</v>
      </c>
      <c r="O31" s="204"/>
      <c r="P31" s="207"/>
      <c r="Q31" s="204" t="s">
        <v>45</v>
      </c>
      <c r="R31" s="208"/>
      <c r="S31" s="209">
        <f t="shared" si="7"/>
        <v>0.56944444444444453</v>
      </c>
      <c r="T31" s="210">
        <f t="shared" si="8"/>
        <v>13.666666666666668</v>
      </c>
      <c r="U31" s="211">
        <f t="shared" si="9"/>
        <v>0.34722222222222221</v>
      </c>
      <c r="V31" s="266">
        <f t="shared" si="10"/>
        <v>8.3333333333333259E-2</v>
      </c>
      <c r="W31" s="80">
        <f t="shared" si="11"/>
        <v>0.43055555555555547</v>
      </c>
      <c r="X31" s="81"/>
      <c r="Y31" s="182"/>
      <c r="Z31" s="213">
        <f>SUM(($J$13+C31)+($L$13-E30))</f>
        <v>0.375</v>
      </c>
      <c r="AB31" s="184"/>
    </row>
    <row r="32" spans="1:28" x14ac:dyDescent="0.2">
      <c r="A32" s="4"/>
      <c r="B32" s="270" t="s">
        <v>240</v>
      </c>
      <c r="C32" s="307">
        <v>0.2986111111111111</v>
      </c>
      <c r="D32" s="271" t="s">
        <v>45</v>
      </c>
      <c r="E32" s="271">
        <v>0.88194444444444442</v>
      </c>
      <c r="F32" s="272">
        <f t="shared" si="6"/>
        <v>0.58333333333333326</v>
      </c>
      <c r="G32" s="271"/>
      <c r="H32" s="271" t="s">
        <v>45</v>
      </c>
      <c r="I32" s="292"/>
      <c r="J32" s="273"/>
      <c r="K32" s="273" t="s">
        <v>45</v>
      </c>
      <c r="L32" s="274"/>
      <c r="M32" s="275"/>
      <c r="N32" s="273" t="s">
        <v>45</v>
      </c>
      <c r="O32" s="273"/>
      <c r="P32" s="275"/>
      <c r="Q32" s="273" t="s">
        <v>45</v>
      </c>
      <c r="R32" s="208"/>
      <c r="S32" s="209">
        <f t="shared" si="7"/>
        <v>0.58333333333333326</v>
      </c>
      <c r="T32" s="264">
        <f t="shared" si="8"/>
        <v>13.999999999999998</v>
      </c>
      <c r="U32" s="265">
        <f t="shared" si="9"/>
        <v>0.41666666666666669</v>
      </c>
      <c r="V32" s="266">
        <f t="shared" si="10"/>
        <v>0</v>
      </c>
      <c r="W32" s="80">
        <f t="shared" si="11"/>
        <v>0.41666666666666669</v>
      </c>
      <c r="X32" s="81"/>
      <c r="Y32" s="182"/>
      <c r="Z32" s="213">
        <f>SUM(($J$13+C32)+($L$13-E31))</f>
        <v>0.3611111111111111</v>
      </c>
      <c r="AB32" s="184"/>
    </row>
    <row r="33" spans="1:28" x14ac:dyDescent="0.2">
      <c r="A33" s="4"/>
      <c r="B33" s="199" t="s">
        <v>86</v>
      </c>
      <c r="C33" s="200">
        <v>0.3611111111111111</v>
      </c>
      <c r="D33" s="201" t="s">
        <v>45</v>
      </c>
      <c r="E33" s="201">
        <v>0.8125</v>
      </c>
      <c r="F33" s="304">
        <f t="shared" si="6"/>
        <v>0.4513888888888889</v>
      </c>
      <c r="G33" s="305"/>
      <c r="H33" s="305" t="s">
        <v>45</v>
      </c>
      <c r="I33" s="306"/>
      <c r="J33" s="204"/>
      <c r="K33" s="204" t="s">
        <v>45</v>
      </c>
      <c r="L33" s="206"/>
      <c r="M33" s="207"/>
      <c r="N33" s="204" t="s">
        <v>45</v>
      </c>
      <c r="O33" s="204"/>
      <c r="P33" s="207"/>
      <c r="Q33" s="204" t="s">
        <v>45</v>
      </c>
      <c r="R33" s="208"/>
      <c r="S33" s="209">
        <f t="shared" si="7"/>
        <v>0.4513888888888889</v>
      </c>
      <c r="T33" s="210">
        <f t="shared" si="8"/>
        <v>10.833333333333334</v>
      </c>
      <c r="U33" s="211">
        <f t="shared" si="9"/>
        <v>0.54861111111111116</v>
      </c>
      <c r="V33" s="266">
        <f t="shared" si="10"/>
        <v>0</v>
      </c>
      <c r="W33" s="80">
        <f t="shared" si="11"/>
        <v>0.54861111111111116</v>
      </c>
      <c r="X33" s="81"/>
      <c r="Y33" s="182"/>
      <c r="Z33" s="213">
        <f>SUM(($J$13+C33)+($L$13-E32))</f>
        <v>0.47916666666666669</v>
      </c>
      <c r="AB33" s="184"/>
    </row>
    <row r="34" spans="1:28" x14ac:dyDescent="0.2">
      <c r="B34" s="199" t="s">
        <v>87</v>
      </c>
      <c r="C34" s="200">
        <v>0.37847222222222221</v>
      </c>
      <c r="D34" s="201" t="s">
        <v>45</v>
      </c>
      <c r="E34" s="201">
        <v>0.93402777777777779</v>
      </c>
      <c r="F34" s="304">
        <f t="shared" si="6"/>
        <v>0.55555555555555558</v>
      </c>
      <c r="G34" s="305"/>
      <c r="H34" s="305" t="s">
        <v>45</v>
      </c>
      <c r="I34" s="306"/>
      <c r="J34" s="204"/>
      <c r="K34" s="204" t="s">
        <v>45</v>
      </c>
      <c r="L34" s="206"/>
      <c r="M34" s="207"/>
      <c r="N34" s="204" t="s">
        <v>45</v>
      </c>
      <c r="O34" s="204"/>
      <c r="P34" s="207">
        <v>0.77083333333333337</v>
      </c>
      <c r="Q34" s="204" t="s">
        <v>45</v>
      </c>
      <c r="R34" s="208">
        <v>0.79166666666666663</v>
      </c>
      <c r="S34" s="209">
        <f t="shared" si="7"/>
        <v>0.55555555555555558</v>
      </c>
      <c r="T34" s="210">
        <f t="shared" si="8"/>
        <v>12.833333333333336</v>
      </c>
      <c r="U34" s="211">
        <f t="shared" si="9"/>
        <v>0.44444444444444442</v>
      </c>
      <c r="V34" s="266">
        <f t="shared" si="10"/>
        <v>0</v>
      </c>
      <c r="W34" s="80">
        <f t="shared" si="11"/>
        <v>0.44444444444444442</v>
      </c>
      <c r="X34" s="81"/>
      <c r="Y34" s="182"/>
      <c r="Z34" s="213">
        <f>SUM(($J$13+C34)+($L$13-E33))</f>
        <v>0.56597222222222221</v>
      </c>
      <c r="AB34" s="184"/>
    </row>
    <row r="35" spans="1:28" x14ac:dyDescent="0.2">
      <c r="B35" s="199" t="s">
        <v>61</v>
      </c>
      <c r="C35" s="200">
        <v>0.24652777777777779</v>
      </c>
      <c r="D35" s="201" t="s">
        <v>45</v>
      </c>
      <c r="E35" s="201">
        <v>0.46527777777777779</v>
      </c>
      <c r="F35" s="202">
        <f t="shared" si="6"/>
        <v>0.21875</v>
      </c>
      <c r="G35" s="201"/>
      <c r="H35" s="201" t="s">
        <v>45</v>
      </c>
      <c r="I35" s="203"/>
      <c r="J35" s="204"/>
      <c r="K35" s="204" t="s">
        <v>45</v>
      </c>
      <c r="L35" s="206"/>
      <c r="M35" s="204"/>
      <c r="N35" s="204" t="s">
        <v>45</v>
      </c>
      <c r="O35" s="206"/>
      <c r="P35" s="207"/>
      <c r="Q35" s="204" t="s">
        <v>45</v>
      </c>
      <c r="R35" s="208"/>
      <c r="S35" s="209">
        <f t="shared" si="7"/>
        <v>0.21875</v>
      </c>
      <c r="T35" s="210">
        <f t="shared" si="8"/>
        <v>5.25</v>
      </c>
      <c r="U35" s="211">
        <f t="shared" si="9"/>
        <v>0.78125</v>
      </c>
      <c r="V35" s="266">
        <f t="shared" si="10"/>
        <v>0</v>
      </c>
      <c r="W35" s="80">
        <f t="shared" si="11"/>
        <v>0.78125</v>
      </c>
      <c r="X35" s="81"/>
      <c r="Y35" s="182"/>
      <c r="Z35" s="213">
        <f>SUM(($J$13+C35)+($L$13-E23))</f>
        <v>0.31249999999999978</v>
      </c>
      <c r="AB35" s="18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31"/>
  <sheetViews>
    <sheetView zoomScale="120" zoomScaleNormal="120" workbookViewId="0">
      <selection activeCell="E10" sqref="E10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0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1</v>
      </c>
      <c r="M2" s="7"/>
      <c r="N2" s="6"/>
      <c r="O2" s="6"/>
      <c r="P2" s="6"/>
      <c r="Q2" s="6"/>
      <c r="R2" s="6"/>
      <c r="S2" s="6"/>
      <c r="T2" s="7" t="s">
        <v>2</v>
      </c>
      <c r="U2" s="6"/>
      <c r="V2" s="4"/>
      <c r="W2" s="4"/>
      <c r="X2" s="8" t="s">
        <v>3</v>
      </c>
      <c r="Y2" s="4"/>
      <c r="Z2" s="9">
        <v>46174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4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5</v>
      </c>
      <c r="C5" s="12"/>
      <c r="D5" s="12"/>
      <c r="E5" s="13" t="s">
        <v>63</v>
      </c>
      <c r="F5" s="13" t="s">
        <v>93</v>
      </c>
      <c r="G5" s="12"/>
      <c r="H5" s="4"/>
      <c r="I5" s="4"/>
      <c r="J5" s="4"/>
      <c r="K5" s="4"/>
      <c r="L5" s="11" t="s">
        <v>8</v>
      </c>
      <c r="M5" s="12"/>
      <c r="N5" s="12"/>
      <c r="O5" s="14" t="s">
        <v>94</v>
      </c>
      <c r="P5" s="6"/>
      <c r="Q5" s="4"/>
      <c r="R5" s="11" t="s">
        <v>10</v>
      </c>
      <c r="S5" s="13"/>
      <c r="T5" s="15" t="s">
        <v>95</v>
      </c>
      <c r="U5" s="4"/>
      <c r="V5" s="11" t="s">
        <v>12</v>
      </c>
      <c r="W5" s="13"/>
      <c r="X5" s="16"/>
      <c r="Y5" s="12"/>
      <c r="Z5" s="15" t="s">
        <v>96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8"/>
      <c r="W6" s="18"/>
      <c r="X6" s="18"/>
      <c r="Y6" s="18"/>
      <c r="Z6" s="18"/>
    </row>
    <row r="7" spans="1:28" x14ac:dyDescent="0.2">
      <c r="A7" s="4"/>
      <c r="B7" s="17" t="s">
        <v>14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9" t="s">
        <v>16</v>
      </c>
      <c r="P7" s="20"/>
      <c r="Q7" s="20"/>
      <c r="R7" s="20"/>
      <c r="S7" s="20"/>
      <c r="T7" s="20"/>
      <c r="U7" s="20"/>
      <c r="V7" s="20"/>
      <c r="W7" s="20"/>
      <c r="X7" s="20"/>
      <c r="Y7" s="21"/>
      <c r="Z7" s="22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3" t="s">
        <v>17</v>
      </c>
      <c r="P8" s="4"/>
      <c r="Q8" s="4"/>
      <c r="R8" s="4"/>
      <c r="S8" s="4"/>
      <c r="T8" s="4"/>
      <c r="U8" s="4"/>
      <c r="V8" s="4"/>
      <c r="W8" s="4"/>
      <c r="X8" s="4"/>
      <c r="Y8" s="24"/>
      <c r="Z8" s="25"/>
      <c r="AB8" s="26" t="s">
        <v>18</v>
      </c>
    </row>
    <row r="9" spans="1:28" x14ac:dyDescent="0.2">
      <c r="A9" s="4"/>
      <c r="B9" s="17" t="s">
        <v>19</v>
      </c>
      <c r="C9" s="4"/>
      <c r="D9" s="4"/>
      <c r="E9" s="17" t="s">
        <v>242</v>
      </c>
      <c r="F9" s="4"/>
      <c r="G9" s="4"/>
      <c r="H9" s="4"/>
      <c r="I9" s="4"/>
      <c r="J9" s="4"/>
      <c r="K9" s="4"/>
      <c r="L9" s="4"/>
      <c r="M9" s="4"/>
      <c r="N9" s="4"/>
      <c r="O9" s="23" t="s">
        <v>21</v>
      </c>
      <c r="P9" s="4"/>
      <c r="Q9" s="4"/>
      <c r="R9" s="4"/>
      <c r="S9" s="4"/>
      <c r="T9" s="4"/>
      <c r="U9" s="4"/>
      <c r="V9" s="4"/>
      <c r="W9" s="4"/>
      <c r="X9" s="4"/>
      <c r="Y9" s="24"/>
      <c r="Z9" s="25"/>
      <c r="AB9" s="27" t="s">
        <v>22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8" t="s">
        <v>23</v>
      </c>
      <c r="P10" s="29"/>
      <c r="Q10" s="30"/>
      <c r="R10" s="30"/>
      <c r="S10" s="29"/>
      <c r="T10" s="29"/>
      <c r="U10" s="29"/>
      <c r="V10" s="29"/>
      <c r="W10" s="31"/>
      <c r="X10" s="29"/>
      <c r="Y10" s="32"/>
      <c r="Z10" s="33"/>
      <c r="AB10" s="34" t="s">
        <v>24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5"/>
      <c r="Y11" s="4"/>
      <c r="Z11" s="4"/>
    </row>
    <row r="12" spans="1:28" x14ac:dyDescent="0.2">
      <c r="A12" s="4"/>
      <c r="B12" s="4"/>
      <c r="C12" s="36" t="s">
        <v>83</v>
      </c>
      <c r="D12" s="4"/>
      <c r="E12" s="4"/>
      <c r="F12" s="4"/>
      <c r="G12" s="4"/>
      <c r="H12" s="4"/>
      <c r="I12" s="4"/>
      <c r="J12" s="4"/>
      <c r="K12" s="4"/>
      <c r="L12" s="4"/>
      <c r="M12" s="3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7">
        <v>0</v>
      </c>
      <c r="K13" s="4"/>
      <c r="L13" s="37">
        <v>1</v>
      </c>
      <c r="M13" s="3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8"/>
      <c r="C14" s="39"/>
      <c r="D14" s="40"/>
      <c r="E14" s="41" t="s">
        <v>26</v>
      </c>
      <c r="F14" s="42"/>
      <c r="G14" s="43"/>
      <c r="H14" s="44" t="s">
        <v>27</v>
      </c>
      <c r="I14" s="42"/>
      <c r="J14" s="45"/>
      <c r="K14" s="45" t="s">
        <v>28</v>
      </c>
      <c r="L14" s="46"/>
      <c r="M14" s="47"/>
      <c r="N14" s="45" t="s">
        <v>28</v>
      </c>
      <c r="O14" s="45"/>
      <c r="P14" s="47"/>
      <c r="Q14" s="45" t="s">
        <v>29</v>
      </c>
      <c r="R14" s="45"/>
      <c r="S14" s="48" t="s">
        <v>30</v>
      </c>
      <c r="T14" s="49" t="s">
        <v>31</v>
      </c>
      <c r="U14" s="39"/>
      <c r="V14" s="41" t="s">
        <v>32</v>
      </c>
      <c r="W14" s="49"/>
      <c r="X14" s="10"/>
      <c r="Y14" s="10"/>
      <c r="Z14" s="50" t="s">
        <v>33</v>
      </c>
      <c r="AB14" s="51" t="s">
        <v>18</v>
      </c>
    </row>
    <row r="15" spans="1:28" x14ac:dyDescent="0.2">
      <c r="A15" s="4"/>
      <c r="B15" s="52" t="s">
        <v>34</v>
      </c>
      <c r="C15" s="53"/>
      <c r="D15" s="54" t="s">
        <v>35</v>
      </c>
      <c r="E15" s="55"/>
      <c r="F15" s="56" t="s">
        <v>36</v>
      </c>
      <c r="G15" s="57" t="s">
        <v>37</v>
      </c>
      <c r="H15" s="57"/>
      <c r="I15" s="58" t="s">
        <v>37</v>
      </c>
      <c r="J15" s="59" t="s">
        <v>37</v>
      </c>
      <c r="K15" s="60"/>
      <c r="L15" s="60" t="s">
        <v>37</v>
      </c>
      <c r="M15" s="59" t="s">
        <v>37</v>
      </c>
      <c r="N15" s="60"/>
      <c r="O15" s="60" t="s">
        <v>37</v>
      </c>
      <c r="P15" s="59" t="s">
        <v>37</v>
      </c>
      <c r="Q15" s="60"/>
      <c r="R15" s="61" t="s">
        <v>37</v>
      </c>
      <c r="S15" s="52" t="s">
        <v>38</v>
      </c>
      <c r="T15" s="62" t="s">
        <v>39</v>
      </c>
      <c r="U15" s="62" t="s">
        <v>40</v>
      </c>
      <c r="V15" s="62" t="s">
        <v>41</v>
      </c>
      <c r="W15" s="62" t="s">
        <v>42</v>
      </c>
      <c r="X15" s="63"/>
      <c r="Y15" s="64"/>
      <c r="Z15" s="65" t="s">
        <v>43</v>
      </c>
      <c r="AB15" s="66"/>
    </row>
    <row r="16" spans="1:28" x14ac:dyDescent="0.2">
      <c r="A16" s="4"/>
      <c r="B16" s="136" t="s">
        <v>44</v>
      </c>
      <c r="C16" s="137"/>
      <c r="D16" s="103" t="s">
        <v>45</v>
      </c>
      <c r="E16" s="30"/>
      <c r="F16" s="104">
        <f t="shared" ref="F16:F23" si="0">(E16-C16)</f>
        <v>0</v>
      </c>
      <c r="G16" s="103"/>
      <c r="H16" s="103" t="s">
        <v>45</v>
      </c>
      <c r="I16" s="105"/>
      <c r="J16" s="106"/>
      <c r="K16" s="106" t="s">
        <v>45</v>
      </c>
      <c r="L16" s="107"/>
      <c r="M16" s="106"/>
      <c r="N16" s="106" t="s">
        <v>45</v>
      </c>
      <c r="O16" s="107"/>
      <c r="P16" s="109"/>
      <c r="Q16" s="106" t="s">
        <v>45</v>
      </c>
      <c r="R16" s="107"/>
      <c r="S16" s="110">
        <f t="shared" ref="S16:S23" si="1">(F16-((I16-G16)))</f>
        <v>0</v>
      </c>
      <c r="T16" s="111">
        <f t="shared" ref="T16:T23" si="2">(F16-((I16-G16)+(L16-J16)+(O16-M16)+(R16-P16)))*24</f>
        <v>0</v>
      </c>
      <c r="U16" s="112">
        <f t="shared" ref="U16:U23" si="3">(($J$13+C16)+($L$13-E16))</f>
        <v>1</v>
      </c>
      <c r="V16" s="113">
        <f t="shared" ref="V16:V23" si="4">(I16-G16)</f>
        <v>0</v>
      </c>
      <c r="W16" s="113">
        <f t="shared" ref="W16:W23" si="5">(V16+U16)</f>
        <v>1</v>
      </c>
      <c r="X16" s="81"/>
      <c r="Y16" s="70"/>
      <c r="Z16" s="90">
        <f>SUM(($J$13+C16)+($L$13-E23))</f>
        <v>1</v>
      </c>
      <c r="AB16" s="83"/>
    </row>
    <row r="17" spans="1:28" x14ac:dyDescent="0.2">
      <c r="A17" s="4"/>
      <c r="B17" s="125" t="s">
        <v>44</v>
      </c>
      <c r="C17" s="138"/>
      <c r="D17" s="116" t="s">
        <v>45</v>
      </c>
      <c r="E17" s="117"/>
      <c r="F17" s="118">
        <f t="shared" si="0"/>
        <v>0</v>
      </c>
      <c r="G17" s="116"/>
      <c r="H17" s="116" t="s">
        <v>45</v>
      </c>
      <c r="I17" s="119"/>
      <c r="J17" s="120"/>
      <c r="K17" s="120" t="s">
        <v>45</v>
      </c>
      <c r="L17" s="121"/>
      <c r="M17" s="120"/>
      <c r="N17" s="120" t="s">
        <v>45</v>
      </c>
      <c r="O17" s="121"/>
      <c r="P17" s="122"/>
      <c r="Q17" s="120" t="s">
        <v>45</v>
      </c>
      <c r="R17" s="121"/>
      <c r="S17" s="115">
        <f t="shared" si="1"/>
        <v>0</v>
      </c>
      <c r="T17" s="123">
        <f t="shared" si="2"/>
        <v>0</v>
      </c>
      <c r="U17" s="124">
        <f t="shared" si="3"/>
        <v>1</v>
      </c>
      <c r="V17" s="125">
        <f t="shared" si="4"/>
        <v>0</v>
      </c>
      <c r="W17" s="125">
        <f t="shared" si="5"/>
        <v>1</v>
      </c>
      <c r="X17" s="81"/>
      <c r="Y17" s="70"/>
      <c r="Z17" s="126">
        <f>SUM(($J$13+C17)+($L$13-E12))</f>
        <v>1</v>
      </c>
      <c r="AB17" s="83"/>
    </row>
    <row r="18" spans="1:28" x14ac:dyDescent="0.2">
      <c r="A18" s="4"/>
      <c r="B18" s="67" t="s">
        <v>47</v>
      </c>
      <c r="C18" s="68"/>
      <c r="D18" s="69" t="s">
        <v>45</v>
      </c>
      <c r="E18" s="70"/>
      <c r="F18" s="71">
        <f t="shared" si="0"/>
        <v>0</v>
      </c>
      <c r="G18" s="69"/>
      <c r="H18" s="69" t="s">
        <v>45</v>
      </c>
      <c r="I18" s="72"/>
      <c r="J18" s="84"/>
      <c r="K18" s="73" t="s">
        <v>45</v>
      </c>
      <c r="L18" s="74"/>
      <c r="M18" s="84"/>
      <c r="N18" s="73" t="s">
        <v>45</v>
      </c>
      <c r="O18" s="74"/>
      <c r="P18" s="76"/>
      <c r="Q18" s="73" t="s">
        <v>45</v>
      </c>
      <c r="R18" s="74"/>
      <c r="S18" s="77">
        <f t="shared" si="1"/>
        <v>0</v>
      </c>
      <c r="T18" s="78">
        <f t="shared" si="2"/>
        <v>0</v>
      </c>
      <c r="U18" s="79">
        <f t="shared" si="3"/>
        <v>1</v>
      </c>
      <c r="V18" s="80">
        <f t="shared" si="4"/>
        <v>0</v>
      </c>
      <c r="W18" s="80">
        <f t="shared" si="5"/>
        <v>1</v>
      </c>
      <c r="X18" s="81"/>
      <c r="Y18" s="70"/>
      <c r="Z18" s="82">
        <f t="shared" ref="Z18:Z23" si="6">SUM(($J$13+C18)+($L$13-E17))</f>
        <v>1</v>
      </c>
      <c r="AB18" s="83"/>
    </row>
    <row r="19" spans="1:28" x14ac:dyDescent="0.2">
      <c r="A19" s="4"/>
      <c r="B19" s="80" t="s">
        <v>48</v>
      </c>
      <c r="C19" s="68"/>
      <c r="D19" s="69" t="s">
        <v>45</v>
      </c>
      <c r="E19" s="70"/>
      <c r="F19" s="71">
        <f t="shared" si="0"/>
        <v>0</v>
      </c>
      <c r="G19" s="69"/>
      <c r="H19" s="69" t="s">
        <v>45</v>
      </c>
      <c r="I19" s="72"/>
      <c r="J19" s="84"/>
      <c r="K19" s="84" t="s">
        <v>45</v>
      </c>
      <c r="L19" s="74"/>
      <c r="M19" s="84"/>
      <c r="N19" s="73" t="s">
        <v>45</v>
      </c>
      <c r="O19" s="74"/>
      <c r="P19" s="75"/>
      <c r="Q19" s="84" t="s">
        <v>45</v>
      </c>
      <c r="R19" s="74"/>
      <c r="S19" s="77">
        <f t="shared" si="1"/>
        <v>0</v>
      </c>
      <c r="T19" s="78">
        <f t="shared" si="2"/>
        <v>0</v>
      </c>
      <c r="U19" s="79">
        <f t="shared" si="3"/>
        <v>1</v>
      </c>
      <c r="V19" s="80">
        <f t="shared" si="4"/>
        <v>0</v>
      </c>
      <c r="W19" s="80">
        <f t="shared" si="5"/>
        <v>1</v>
      </c>
      <c r="X19" s="81"/>
      <c r="Y19" s="70"/>
      <c r="Z19" s="82">
        <f t="shared" si="6"/>
        <v>1</v>
      </c>
      <c r="AB19" s="83"/>
    </row>
    <row r="20" spans="1:28" x14ac:dyDescent="0.2">
      <c r="A20" s="4"/>
      <c r="B20" s="80" t="s">
        <v>49</v>
      </c>
      <c r="C20" s="68"/>
      <c r="D20" s="69" t="s">
        <v>45</v>
      </c>
      <c r="E20" s="70"/>
      <c r="F20" s="71">
        <f t="shared" si="0"/>
        <v>0</v>
      </c>
      <c r="G20" s="69"/>
      <c r="H20" s="69" t="s">
        <v>45</v>
      </c>
      <c r="I20" s="72"/>
      <c r="J20" s="84"/>
      <c r="K20" s="73" t="s">
        <v>45</v>
      </c>
      <c r="L20" s="74"/>
      <c r="M20" s="84"/>
      <c r="N20" s="73" t="s">
        <v>45</v>
      </c>
      <c r="O20" s="74"/>
      <c r="P20" s="75"/>
      <c r="Q20" s="84" t="s">
        <v>45</v>
      </c>
      <c r="R20" s="74"/>
      <c r="S20" s="77">
        <f t="shared" si="1"/>
        <v>0</v>
      </c>
      <c r="T20" s="78">
        <f t="shared" si="2"/>
        <v>0</v>
      </c>
      <c r="U20" s="79">
        <f t="shared" si="3"/>
        <v>1</v>
      </c>
      <c r="V20" s="80">
        <f t="shared" si="4"/>
        <v>0</v>
      </c>
      <c r="W20" s="80">
        <f t="shared" si="5"/>
        <v>1</v>
      </c>
      <c r="X20" s="81"/>
      <c r="Y20" s="70"/>
      <c r="Z20" s="82">
        <f t="shared" si="6"/>
        <v>1</v>
      </c>
      <c r="AB20" s="83"/>
    </row>
    <row r="21" spans="1:28" x14ac:dyDescent="0.2">
      <c r="A21" s="4"/>
      <c r="B21" s="80" t="s">
        <v>50</v>
      </c>
      <c r="C21" s="88"/>
      <c r="D21" s="69" t="s">
        <v>45</v>
      </c>
      <c r="E21" s="70"/>
      <c r="F21" s="85">
        <f t="shared" si="0"/>
        <v>0</v>
      </c>
      <c r="G21" s="86"/>
      <c r="H21" s="86" t="s">
        <v>45</v>
      </c>
      <c r="I21" s="87"/>
      <c r="J21" s="84"/>
      <c r="K21" s="84" t="s">
        <v>45</v>
      </c>
      <c r="L21" s="74"/>
      <c r="M21" s="84"/>
      <c r="N21" s="84" t="s">
        <v>45</v>
      </c>
      <c r="O21" s="74"/>
      <c r="P21" s="75"/>
      <c r="Q21" s="84" t="s">
        <v>45</v>
      </c>
      <c r="R21" s="74"/>
      <c r="S21" s="77">
        <f t="shared" si="1"/>
        <v>0</v>
      </c>
      <c r="T21" s="78">
        <f t="shared" si="2"/>
        <v>0</v>
      </c>
      <c r="U21" s="79">
        <f t="shared" si="3"/>
        <v>1</v>
      </c>
      <c r="V21" s="80">
        <f t="shared" si="4"/>
        <v>0</v>
      </c>
      <c r="W21" s="80">
        <f t="shared" si="5"/>
        <v>1</v>
      </c>
      <c r="X21" s="81"/>
      <c r="Y21" s="70"/>
      <c r="Z21" s="82">
        <f t="shared" si="6"/>
        <v>1</v>
      </c>
      <c r="AB21" s="83"/>
    </row>
    <row r="22" spans="1:28" x14ac:dyDescent="0.2">
      <c r="A22" s="4"/>
      <c r="B22" s="67" t="s">
        <v>51</v>
      </c>
      <c r="C22" s="88"/>
      <c r="D22" s="69" t="s">
        <v>45</v>
      </c>
      <c r="E22" s="69"/>
      <c r="F22" s="71">
        <f t="shared" si="0"/>
        <v>0</v>
      </c>
      <c r="G22" s="69"/>
      <c r="H22" s="69" t="s">
        <v>45</v>
      </c>
      <c r="I22" s="72"/>
      <c r="J22" s="73"/>
      <c r="K22" s="73" t="s">
        <v>45</v>
      </c>
      <c r="L22" s="89"/>
      <c r="M22" s="73"/>
      <c r="N22" s="73" t="s">
        <v>45</v>
      </c>
      <c r="O22" s="89"/>
      <c r="P22" s="76"/>
      <c r="Q22" s="73" t="s">
        <v>45</v>
      </c>
      <c r="R22" s="74"/>
      <c r="S22" s="77">
        <f t="shared" si="1"/>
        <v>0</v>
      </c>
      <c r="T22" s="78">
        <f t="shared" si="2"/>
        <v>0</v>
      </c>
      <c r="U22" s="79">
        <f t="shared" si="3"/>
        <v>1</v>
      </c>
      <c r="V22" s="80">
        <f t="shared" si="4"/>
        <v>0</v>
      </c>
      <c r="W22" s="80">
        <f t="shared" si="5"/>
        <v>1</v>
      </c>
      <c r="X22" s="81"/>
      <c r="Y22" s="70"/>
      <c r="Z22" s="82">
        <f t="shared" si="6"/>
        <v>1</v>
      </c>
      <c r="AB22" s="83"/>
    </row>
    <row r="23" spans="1:28" x14ac:dyDescent="0.2">
      <c r="A23" s="4"/>
      <c r="B23" s="80" t="s">
        <v>52</v>
      </c>
      <c r="C23" s="88"/>
      <c r="D23" s="69" t="s">
        <v>45</v>
      </c>
      <c r="E23" s="70"/>
      <c r="F23" s="71">
        <f t="shared" si="0"/>
        <v>0</v>
      </c>
      <c r="G23" s="69"/>
      <c r="H23" s="69" t="s">
        <v>45</v>
      </c>
      <c r="I23" s="72"/>
      <c r="J23" s="84"/>
      <c r="K23" s="84" t="s">
        <v>45</v>
      </c>
      <c r="L23" s="74"/>
      <c r="M23" s="84"/>
      <c r="N23" s="84" t="s">
        <v>45</v>
      </c>
      <c r="O23" s="74"/>
      <c r="P23" s="75"/>
      <c r="Q23" s="84" t="s">
        <v>45</v>
      </c>
      <c r="R23" s="74"/>
      <c r="S23" s="77">
        <f t="shared" si="1"/>
        <v>0</v>
      </c>
      <c r="T23" s="78">
        <f t="shared" si="2"/>
        <v>0</v>
      </c>
      <c r="U23" s="79">
        <f t="shared" si="3"/>
        <v>1</v>
      </c>
      <c r="V23" s="80">
        <f t="shared" si="4"/>
        <v>0</v>
      </c>
      <c r="W23" s="80">
        <f t="shared" si="5"/>
        <v>1</v>
      </c>
      <c r="X23" s="81"/>
      <c r="Y23" s="6"/>
      <c r="Z23" s="90">
        <f t="shared" si="6"/>
        <v>1</v>
      </c>
      <c r="AB23" s="83"/>
    </row>
    <row r="24" spans="1:28" x14ac:dyDescent="0.2">
      <c r="A24" s="4"/>
      <c r="B24" s="4"/>
      <c r="C24" s="139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92">
        <f>SUM(S17:S23)*24</f>
        <v>0</v>
      </c>
      <c r="T24" s="93">
        <f>SUM(T17:T23)</f>
        <v>0</v>
      </c>
      <c r="U24" s="6"/>
      <c r="V24" s="4"/>
      <c r="W24" s="94">
        <f>SUM(W17:W23)*24</f>
        <v>168</v>
      </c>
      <c r="X24" s="95"/>
      <c r="Y24" s="95"/>
      <c r="Z24" s="20"/>
      <c r="AB24" s="83"/>
    </row>
    <row r="25" spans="1:28" x14ac:dyDescent="0.2"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AB25" s="168"/>
    </row>
    <row r="26" spans="1:28" x14ac:dyDescent="0.2">
      <c r="A26" s="4"/>
      <c r="B26" s="270" t="s">
        <v>53</v>
      </c>
      <c r="C26" s="307"/>
      <c r="D26" s="271" t="s">
        <v>45</v>
      </c>
      <c r="E26" s="291"/>
      <c r="F26" s="272">
        <f>(E26-C26)</f>
        <v>0</v>
      </c>
      <c r="G26" s="271"/>
      <c r="H26" s="271" t="s">
        <v>45</v>
      </c>
      <c r="I26" s="292"/>
      <c r="J26" s="273"/>
      <c r="K26" s="273" t="s">
        <v>45</v>
      </c>
      <c r="L26" s="274"/>
      <c r="M26" s="273"/>
      <c r="N26" s="273" t="s">
        <v>45</v>
      </c>
      <c r="O26" s="274"/>
      <c r="P26" s="275"/>
      <c r="Q26" s="273" t="s">
        <v>45</v>
      </c>
      <c r="R26" s="208"/>
      <c r="S26" s="209">
        <f>(F26-((I26-G26)))</f>
        <v>0</v>
      </c>
      <c r="T26" s="264">
        <f>(F26-((I26-G26)+(L26-J26)+(O26-M26)+(R26-P26)))*24</f>
        <v>0</v>
      </c>
      <c r="U26" s="265">
        <f>(($J$13+C26)+($L$13-E26))</f>
        <v>1</v>
      </c>
      <c r="V26" s="266">
        <f>(I26-G26)</f>
        <v>0</v>
      </c>
      <c r="W26" s="80">
        <f>(V26+U26)</f>
        <v>1</v>
      </c>
      <c r="X26" s="81"/>
      <c r="Y26" s="182"/>
      <c r="Z26" s="213">
        <v>0.53819444444444442</v>
      </c>
      <c r="AB26" s="184"/>
    </row>
    <row r="27" spans="1:28" x14ac:dyDescent="0.2">
      <c r="A27" s="4"/>
      <c r="B27" s="270" t="s">
        <v>85</v>
      </c>
      <c r="C27" s="276"/>
      <c r="D27" s="201" t="s">
        <v>45</v>
      </c>
      <c r="E27" s="182"/>
      <c r="F27" s="202">
        <f>(E27-C27)</f>
        <v>0</v>
      </c>
      <c r="G27" s="201"/>
      <c r="H27" s="201" t="s">
        <v>45</v>
      </c>
      <c r="I27" s="203"/>
      <c r="J27" s="204"/>
      <c r="K27" s="205" t="s">
        <v>45</v>
      </c>
      <c r="L27" s="206"/>
      <c r="M27" s="204"/>
      <c r="N27" s="205" t="s">
        <v>45</v>
      </c>
      <c r="O27" s="206"/>
      <c r="P27" s="302"/>
      <c r="Q27" s="205" t="s">
        <v>45</v>
      </c>
      <c r="R27" s="208"/>
      <c r="S27" s="209">
        <f>(F27-((I27-G27)))</f>
        <v>0</v>
      </c>
      <c r="T27" s="210">
        <f>(F27-((I27-G27)+(L27-J27)+(O27-M27)+(R27-P27)))*24</f>
        <v>0</v>
      </c>
      <c r="U27" s="211">
        <f>(($J$13+C27)+($L$13-E27))</f>
        <v>1</v>
      </c>
      <c r="V27" s="266">
        <f>(I27-G27)</f>
        <v>0</v>
      </c>
      <c r="W27" s="80">
        <f>(V27+U27)</f>
        <v>1</v>
      </c>
      <c r="X27" s="81"/>
      <c r="Y27" s="182"/>
      <c r="Z27" s="213">
        <f>SUM(($J$13+C27)+($L$13-E25))</f>
        <v>1</v>
      </c>
      <c r="AB27" s="184"/>
    </row>
    <row r="28" spans="1:28" x14ac:dyDescent="0.2">
      <c r="A28" s="4"/>
      <c r="B28" s="270" t="s">
        <v>86</v>
      </c>
      <c r="C28" s="276"/>
      <c r="D28" s="201" t="s">
        <v>45</v>
      </c>
      <c r="E28" s="182"/>
      <c r="F28" s="202">
        <f>(E28-C28)</f>
        <v>0</v>
      </c>
      <c r="G28" s="201"/>
      <c r="H28" s="201" t="s">
        <v>45</v>
      </c>
      <c r="I28" s="203"/>
      <c r="J28" s="204"/>
      <c r="K28" s="204" t="s">
        <v>45</v>
      </c>
      <c r="L28" s="206"/>
      <c r="M28" s="204"/>
      <c r="N28" s="205" t="s">
        <v>45</v>
      </c>
      <c r="O28" s="206"/>
      <c r="P28" s="207"/>
      <c r="Q28" s="204" t="s">
        <v>45</v>
      </c>
      <c r="R28" s="208"/>
      <c r="S28" s="209">
        <f>(F28-((I28-G28)))</f>
        <v>0</v>
      </c>
      <c r="T28" s="210">
        <f>(F28-((I28-G28)+(L28-J28)+(O28-M28)+(R28-P28)))*24</f>
        <v>0</v>
      </c>
      <c r="U28" s="211">
        <f>(($J$13+C28)+($L$13-E28))</f>
        <v>1</v>
      </c>
      <c r="V28" s="266">
        <f>(I28-G28)</f>
        <v>0</v>
      </c>
      <c r="W28" s="80">
        <f>(V28+U28)</f>
        <v>1</v>
      </c>
      <c r="X28" s="81"/>
      <c r="Y28" s="182"/>
      <c r="Z28" s="213">
        <f>SUM(($J$13+C28)+($L$13-E27))</f>
        <v>1</v>
      </c>
      <c r="AB28" s="184"/>
    </row>
    <row r="29" spans="1:28" x14ac:dyDescent="0.2">
      <c r="A29" s="4"/>
      <c r="B29" s="270" t="s">
        <v>87</v>
      </c>
      <c r="C29" s="276"/>
      <c r="D29" s="201" t="s">
        <v>45</v>
      </c>
      <c r="E29" s="182"/>
      <c r="F29" s="202">
        <f>(E29-C29)</f>
        <v>0</v>
      </c>
      <c r="G29" s="201"/>
      <c r="H29" s="201" t="s">
        <v>45</v>
      </c>
      <c r="I29" s="203"/>
      <c r="J29" s="204"/>
      <c r="K29" s="205" t="s">
        <v>45</v>
      </c>
      <c r="L29" s="206"/>
      <c r="M29" s="204"/>
      <c r="N29" s="205" t="s">
        <v>45</v>
      </c>
      <c r="O29" s="206"/>
      <c r="P29" s="207"/>
      <c r="Q29" s="204" t="s">
        <v>45</v>
      </c>
      <c r="R29" s="208"/>
      <c r="S29" s="209">
        <f>(F29-((I29-G29)))</f>
        <v>0</v>
      </c>
      <c r="T29" s="210">
        <f>(F29-((I29-G29)+(L29-J29)+(O29-M29)+(R29-P29)))*24</f>
        <v>0</v>
      </c>
      <c r="U29" s="211">
        <f>(($J$13+C29)+($L$13-E29))</f>
        <v>1</v>
      </c>
      <c r="V29" s="266">
        <f>(I29-G29)</f>
        <v>0</v>
      </c>
      <c r="W29" s="80">
        <f>(V29+U29)</f>
        <v>1</v>
      </c>
      <c r="X29" s="81"/>
      <c r="Y29" s="182"/>
      <c r="Z29" s="213">
        <f>SUM(($J$13+C29)+($L$13-E28))</f>
        <v>1</v>
      </c>
      <c r="AB29" s="184"/>
    </row>
    <row r="30" spans="1:28" x14ac:dyDescent="0.2">
      <c r="A30" s="4"/>
      <c r="B30" s="199" t="s">
        <v>61</v>
      </c>
      <c r="C30" s="200"/>
      <c r="D30" s="201" t="s">
        <v>45</v>
      </c>
      <c r="E30" s="182"/>
      <c r="F30" s="304">
        <f>(E30-C30)</f>
        <v>0</v>
      </c>
      <c r="G30" s="305"/>
      <c r="H30" s="305" t="s">
        <v>45</v>
      </c>
      <c r="I30" s="306"/>
      <c r="J30" s="204"/>
      <c r="K30" s="204" t="s">
        <v>45</v>
      </c>
      <c r="L30" s="206"/>
      <c r="M30" s="204"/>
      <c r="N30" s="204" t="s">
        <v>45</v>
      </c>
      <c r="O30" s="206"/>
      <c r="P30" s="207"/>
      <c r="Q30" s="204" t="s">
        <v>45</v>
      </c>
      <c r="R30" s="208"/>
      <c r="S30" s="209">
        <f>(F30-((I30-G30)))</f>
        <v>0</v>
      </c>
      <c r="T30" s="210">
        <f>(F30-((I30-G30)+(L30-J30)+(O30-M30)+(R30-P30)))*24</f>
        <v>0</v>
      </c>
      <c r="U30" s="211">
        <f>(($J$13+C30)+($L$13-E30))</f>
        <v>1</v>
      </c>
      <c r="V30" s="266">
        <f>(I30-G30)</f>
        <v>0</v>
      </c>
      <c r="W30" s="80">
        <f>(V30+U30)</f>
        <v>1</v>
      </c>
      <c r="X30" s="81"/>
      <c r="Y30" s="182"/>
      <c r="Z30" s="213">
        <f>SUM(($J$13+C30)+($L$13-E22))</f>
        <v>1</v>
      </c>
      <c r="AB30" s="184"/>
    </row>
    <row r="31" spans="1:28" x14ac:dyDescent="0.2">
      <c r="AB31" s="168"/>
    </row>
  </sheetData>
  <pageMargins left="0.7" right="0.7" top="0.75" bottom="0.75" header="0.511811023622047" footer="0.3"/>
  <pageSetup paperSize="9" scale="95" orientation="landscape" horizontalDpi="300" verticalDpi="300"/>
  <headerFooter>
    <oddFooter>&amp;C_x005F_x000D_&amp;1#&amp;"Calibri,Normal"&amp;10&amp;Kff0000  C1 - Intern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0A58B5573F264AAA75D0FB76AD1FF2" ma:contentTypeVersion="22" ma:contentTypeDescription="Create a new document." ma:contentTypeScope="" ma:versionID="5866cb1e362b2d7894a196f47aa11784">
  <xsd:schema xmlns:xsd="http://www.w3.org/2001/XMLSchema" xmlns:xs="http://www.w3.org/2001/XMLSchema" xmlns:p="http://schemas.microsoft.com/office/2006/metadata/properties" xmlns:ns2="d1ffbffb-2964-4999-a107-4f186ecb4170" xmlns:ns3="0a364eea-67ea-455f-9675-6b218db9dfb1" xmlns:ns4="980361dc-455c-4c3f-ad8b-86e9c116be35" targetNamespace="http://schemas.microsoft.com/office/2006/metadata/properties" ma:root="true" ma:fieldsID="71c63356277be026431cd92936ad8f86" ns2:_="" ns3:_="" ns4:_="">
    <xsd:import namespace="d1ffbffb-2964-4999-a107-4f186ecb4170"/>
    <xsd:import namespace="0a364eea-67ea-455f-9675-6b218db9dfb1"/>
    <xsd:import namespace="980361dc-455c-4c3f-ad8b-86e9c116be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fbffb-2964-4999-a107-4f186ecb41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49a2378-73c7-4e4c-bff8-b85a2f404b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364eea-67ea-455f-9675-6b218db9dfb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c1f880b-9203-47a3-8915-8040684b7051}" ma:internalName="TaxCatchAll" ma:showField="CatchAllData" ma:web="980361dc-455c-4c3f-ad8b-86e9c116be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361dc-455c-4c3f-ad8b-86e9c116be35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ffbffb-2964-4999-a107-4f186ecb4170">
      <Terms xmlns="http://schemas.microsoft.com/office/infopath/2007/PartnerControls"/>
    </lcf76f155ced4ddcb4097134ff3c332f>
    <TaxCatchAll xmlns="0a364eea-67ea-455f-9675-6b218db9dfb1" xsi:nil="true"/>
  </documentManagement>
</p:properties>
</file>

<file path=customXml/item4.xml><?xml version="1.0" encoding="utf-8"?>
<?mso-contentType ?>
<SharedContentType xmlns="Microsoft.SharePoint.Taxonomy.ContentTypeSync" SourceId="b49a2378-73c7-4e4c-bff8-b85a2f404b86" ContentTypeId="0x0101" PreviousValue="false"/>
</file>

<file path=customXml/itemProps1.xml><?xml version="1.0" encoding="utf-8"?>
<ds:datastoreItem xmlns:ds="http://schemas.openxmlformats.org/officeDocument/2006/customXml" ds:itemID="{3859B6C6-205A-4875-8534-358F4D1CCAF0}"/>
</file>

<file path=customXml/itemProps2.xml><?xml version="1.0" encoding="utf-8"?>
<ds:datastoreItem xmlns:ds="http://schemas.openxmlformats.org/officeDocument/2006/customXml" ds:itemID="{EA6A5900-00EF-476B-B6FD-EDA5AB5007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B0296D-5ACD-4F2C-870E-85DED4703FBB}">
  <ds:schemaRefs>
    <ds:schemaRef ds:uri="http://schemas.microsoft.com/office/2006/metadata/properties"/>
    <ds:schemaRef ds:uri="http://schemas.microsoft.com/office/infopath/2007/PartnerControls"/>
    <ds:schemaRef ds:uri="d1ffbffb-2964-4999-a107-4f186ecb4170"/>
    <ds:schemaRef ds:uri="0a364eea-67ea-455f-9675-6b218db9dfb1"/>
  </ds:schemaRefs>
</ds:datastoreItem>
</file>

<file path=customXml/itemProps4.xml><?xml version="1.0" encoding="utf-8"?>
<ds:datastoreItem xmlns:ds="http://schemas.openxmlformats.org/officeDocument/2006/customXml" ds:itemID="{FE247E91-BCEF-45CC-A15C-B730F74D857E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38</vt:i4>
      </vt:variant>
      <vt:variant>
        <vt:lpstr>Namngivna områden</vt:lpstr>
      </vt:variant>
      <vt:variant>
        <vt:i4>37</vt:i4>
      </vt:variant>
    </vt:vector>
  </HeadingPairs>
  <TitlesOfParts>
    <vt:vector size="75" baseType="lpstr">
      <vt:lpstr>Ändringslogg</vt:lpstr>
      <vt:lpstr>Norrskär</vt:lpstr>
      <vt:lpstr>Storskär</vt:lpstr>
      <vt:lpstr>Västan</vt:lpstr>
      <vt:lpstr>Waxholm I</vt:lpstr>
      <vt:lpstr>Waxholm II</vt:lpstr>
      <vt:lpstr>Skärgården</vt:lpstr>
      <vt:lpstr>Roslagen</vt:lpstr>
      <vt:lpstr>Vindöga</vt:lpstr>
      <vt:lpstr>Solöga</vt:lpstr>
      <vt:lpstr>Värmdö</vt:lpstr>
      <vt:lpstr>Vånö</vt:lpstr>
      <vt:lpstr>Väddö</vt:lpstr>
      <vt:lpstr>Viberö</vt:lpstr>
      <vt:lpstr>Vaxö</vt:lpstr>
      <vt:lpstr>Saxaren</vt:lpstr>
      <vt:lpstr>Söderarm</vt:lpstr>
      <vt:lpstr>Sandhamn</vt:lpstr>
      <vt:lpstr>Dalarö</vt:lpstr>
      <vt:lpstr>Nämdö</vt:lpstr>
      <vt:lpstr>Gällnö</vt:lpstr>
      <vt:lpstr>Yxlan</vt:lpstr>
      <vt:lpstr>Skraken</vt:lpstr>
      <vt:lpstr>Viggen</vt:lpstr>
      <vt:lpstr>Sjögull</vt:lpstr>
      <vt:lpstr>Sjöbris</vt:lpstr>
      <vt:lpstr>Riddarfjärden</vt:lpstr>
      <vt:lpstr>Sunnan</vt:lpstr>
      <vt:lpstr>Rex</vt:lpstr>
      <vt:lpstr>Östan</vt:lpstr>
      <vt:lpstr>Dux</vt:lpstr>
      <vt:lpstr>Mysing</vt:lpstr>
      <vt:lpstr>Utö Express</vt:lpstr>
      <vt:lpstr>Silverö</vt:lpstr>
      <vt:lpstr>Lux</vt:lpstr>
      <vt:lpstr>Skarpö</vt:lpstr>
      <vt:lpstr>Silverpilen</vt:lpstr>
      <vt:lpstr>Lusca</vt:lpstr>
      <vt:lpstr>Dalarö!Utskriftsområde</vt:lpstr>
      <vt:lpstr>Dux!Utskriftsområde</vt:lpstr>
      <vt:lpstr>Gällnö!Utskriftsområde</vt:lpstr>
      <vt:lpstr>Lusca!Utskriftsområde</vt:lpstr>
      <vt:lpstr>Lux!Utskriftsområde</vt:lpstr>
      <vt:lpstr>Mysing!Utskriftsområde</vt:lpstr>
      <vt:lpstr>Norrskär!Utskriftsområde</vt:lpstr>
      <vt:lpstr>Nämdö!Utskriftsområde</vt:lpstr>
      <vt:lpstr>Rex!Utskriftsområde</vt:lpstr>
      <vt:lpstr>Riddarfjärden!Utskriftsområde</vt:lpstr>
      <vt:lpstr>Roslagen!Utskriftsområde</vt:lpstr>
      <vt:lpstr>Sandhamn!Utskriftsområde</vt:lpstr>
      <vt:lpstr>Saxaren!Utskriftsområde</vt:lpstr>
      <vt:lpstr>Silverpilen!Utskriftsområde</vt:lpstr>
      <vt:lpstr>Silverö!Utskriftsområde</vt:lpstr>
      <vt:lpstr>Sjöbris!Utskriftsområde</vt:lpstr>
      <vt:lpstr>Sjögull!Utskriftsområde</vt:lpstr>
      <vt:lpstr>Skarpö!Utskriftsområde</vt:lpstr>
      <vt:lpstr>Skraken!Utskriftsområde</vt:lpstr>
      <vt:lpstr>Skärgården!Utskriftsområde</vt:lpstr>
      <vt:lpstr>Solöga!Utskriftsområde</vt:lpstr>
      <vt:lpstr>Storskär!Utskriftsområde</vt:lpstr>
      <vt:lpstr>Sunnan!Utskriftsområde</vt:lpstr>
      <vt:lpstr>Söderarm!Utskriftsområde</vt:lpstr>
      <vt:lpstr>'Utö Express'!Utskriftsområde</vt:lpstr>
      <vt:lpstr>Vaxö!Utskriftsområde</vt:lpstr>
      <vt:lpstr>Viberö!Utskriftsområde</vt:lpstr>
      <vt:lpstr>Viggen!Utskriftsområde</vt:lpstr>
      <vt:lpstr>Vindöga!Utskriftsområde</vt:lpstr>
      <vt:lpstr>Vånö!Utskriftsområde</vt:lpstr>
      <vt:lpstr>Väddö!Utskriftsområde</vt:lpstr>
      <vt:lpstr>Värmdö!Utskriftsområde</vt:lpstr>
      <vt:lpstr>Västan!Utskriftsområde</vt:lpstr>
      <vt:lpstr>'Waxholm I'!Utskriftsområde</vt:lpstr>
      <vt:lpstr>'Waxholm II'!Utskriftsområde</vt:lpstr>
      <vt:lpstr>Yxlan!Utskriftsområde</vt:lpstr>
      <vt:lpstr>Östan!Utskriftsområde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 Fryckstedt</dc:creator>
  <cp:keywords/>
  <dc:description/>
  <cp:lastModifiedBy>Joanna Franchi</cp:lastModifiedBy>
  <cp:revision>2</cp:revision>
  <dcterms:created xsi:type="dcterms:W3CDTF">2016-08-22T18:37:15Z</dcterms:created>
  <dcterms:modified xsi:type="dcterms:W3CDTF">2026-07-08T06:37:11Z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0x0101002E0A58B5573F264AAA75D0FB76AD1FF2</vt:lpwstr>
  </property>
  <property fmtid="{D5CDD505-2E9C-101B-9397-08002B2CF9AE}" pid="3" name="MSIP_Label_d4dfcd7c-e158-497c-965a-b5f596ef5900_ActionId">
    <vt:lpwstr>1a46514e-1216-4533-93a2-37147a7e5093</vt:lpwstr>
  </property>
  <property fmtid="{D5CDD505-2E9C-101B-9397-08002B2CF9AE}" pid="4" name="MSIP_Label_d4dfcd7c-e158-497c-965a-b5f596ef5900_ContentBits">
    <vt:lpwstr>3</vt:lpwstr>
  </property>
  <property fmtid="{D5CDD505-2E9C-101B-9397-08002B2CF9AE}" pid="5" name="MSIP_Label_d4dfcd7c-e158-497c-965a-b5f596ef5900_Enabled">
    <vt:lpwstr>true</vt:lpwstr>
  </property>
  <property fmtid="{D5CDD505-2E9C-101B-9397-08002B2CF9AE}" pid="6" name="MSIP_Label_d4dfcd7c-e158-497c-965a-b5f596ef5900_Method">
    <vt:lpwstr>Standard</vt:lpwstr>
  </property>
  <property fmtid="{D5CDD505-2E9C-101B-9397-08002B2CF9AE}" pid="7" name="MSIP_Label_d4dfcd7c-e158-497c-965a-b5f596ef5900_Name">
    <vt:lpwstr>d4dfcd7c-e158-497c-965a-b5f596ef5900</vt:lpwstr>
  </property>
  <property fmtid="{D5CDD505-2E9C-101B-9397-08002B2CF9AE}" pid="8" name="MSIP_Label_d4dfcd7c-e158-497c-965a-b5f596ef5900_SetDate">
    <vt:lpwstr>2024-06-11T14:25:29Z</vt:lpwstr>
  </property>
  <property fmtid="{D5CDD505-2E9C-101B-9397-08002B2CF9AE}" pid="9" name="MSIP_Label_d4dfcd7c-e158-497c-965a-b5f596ef5900_SiteId">
    <vt:lpwstr>b4518aa8-0d3e-4d10-bc77-4cd7dede3446</vt:lpwstr>
  </property>
  <property fmtid="{D5CDD505-2E9C-101B-9397-08002B2CF9AE}" pid="10" name="MediaServiceImageTags">
    <vt:lpwstr/>
  </property>
</Properties>
</file>